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266" windowWidth="15195" windowHeight="9210" tabRatio="813" activeTab="8"/>
  </bookViews>
  <sheets>
    <sheet name="D08TH-HTTT" sheetId="1" r:id="rId1"/>
    <sheet name="D08THM1" sheetId="2" r:id="rId2"/>
    <sheet name="D08THPM" sheetId="3" r:id="rId3"/>
    <sheet name="D08DTA1" sheetId="4" r:id="rId4"/>
    <sheet name="D08QBBC" sheetId="5" r:id="rId5"/>
    <sheet name="D08QBMK" sheetId="6" r:id="rId6"/>
    <sheet name="D08VTA1" sheetId="7" r:id="rId7"/>
    <sheet name="D08VTA2" sheetId="8" r:id="rId8"/>
    <sheet name="D08VTA3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comments1.xml><?xml version="1.0" encoding="utf-8"?>
<comments xmlns="http://schemas.openxmlformats.org/spreadsheetml/2006/main">
  <authors>
    <author>NguyenMinhNhat</author>
    <author>User</author>
  </authors>
  <commentList>
    <comment ref="AI8" authorId="0">
      <text>
        <r>
          <rPr>
            <b/>
            <sz val="8"/>
            <rFont val="Tahoma"/>
            <family val="0"/>
          </rPr>
          <t>NguyenMinhNhat:</t>
        </r>
        <r>
          <rPr>
            <sz val="8"/>
            <rFont val="Tahoma"/>
            <family val="0"/>
          </rPr>
          <t xml:space="preserve">
đã nhập điểm đợt thi ngày 22/6
</t>
        </r>
      </text>
    </comment>
    <comment ref="R2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học cùng khóa 2010
</t>
        </r>
      </text>
    </comment>
  </commentList>
</comments>
</file>

<file path=xl/comments2.xml><?xml version="1.0" encoding="utf-8"?>
<comments xmlns="http://schemas.openxmlformats.org/spreadsheetml/2006/main">
  <authors>
    <author>NguyenMinhNhat</author>
  </authors>
  <commentList>
    <comment ref="AJ8" authorId="0">
      <text>
        <r>
          <rPr>
            <b/>
            <sz val="8"/>
            <rFont val="Tahoma"/>
            <family val="0"/>
          </rPr>
          <t>NguyenMinhNhat:</t>
        </r>
        <r>
          <rPr>
            <sz val="8"/>
            <rFont val="Tahoma"/>
            <family val="0"/>
          </rPr>
          <t xml:space="preserve">
đã nhập điểm đợ thi 22/6
</t>
        </r>
      </text>
    </comment>
  </commentList>
</comments>
</file>

<file path=xl/comments3.xml><?xml version="1.0" encoding="utf-8"?>
<comments xmlns="http://schemas.openxmlformats.org/spreadsheetml/2006/main">
  <authors>
    <author>NguyenMinhNhat</author>
    <author>User</author>
  </authors>
  <commentList>
    <comment ref="AH9" authorId="0">
      <text>
        <r>
          <rPr>
            <b/>
            <sz val="8"/>
            <rFont val="Tahoma"/>
            <family val="0"/>
          </rPr>
          <t>NguyenMinhNhat:</t>
        </r>
        <r>
          <rPr>
            <sz val="8"/>
            <rFont val="Tahoma"/>
            <family val="0"/>
          </rPr>
          <t xml:space="preserve">
đã nhập điểm đợt thi 22/6
</t>
        </r>
      </text>
    </comment>
    <comment ref="C5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
</t>
        </r>
      </text>
    </comment>
    <comment ref="D5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ngưng học QĐ509
</t>
        </r>
      </text>
    </comment>
    <comment ref="C5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
</t>
        </r>
      </text>
    </comment>
    <comment ref="D5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ngưng học QD509
</t>
        </r>
      </text>
    </comment>
  </commentList>
</comments>
</file>

<file path=xl/comments4.xml><?xml version="1.0" encoding="utf-8"?>
<comments xmlns="http://schemas.openxmlformats.org/spreadsheetml/2006/main">
  <authors>
    <author>NguyenMinhNhat</author>
    <author>User</author>
  </authors>
  <commentList>
    <comment ref="AJ8" authorId="0">
      <text>
        <r>
          <rPr>
            <b/>
            <sz val="8"/>
            <rFont val="Tahoma"/>
            <family val="0"/>
          </rPr>
          <t>NguyenMinhNhat:</t>
        </r>
        <r>
          <rPr>
            <sz val="8"/>
            <rFont val="Tahoma"/>
            <family val="0"/>
          </rPr>
          <t xml:space="preserve">
đã nhập điểm thi ngày 22/6
</t>
        </r>
      </text>
    </comment>
    <comment ref="E6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</t>
        </r>
      </text>
    </comment>
    <comment ref="E6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thôi học QĐ 509
</t>
        </r>
      </text>
    </comment>
    <comment ref="E6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</t>
        </r>
      </text>
    </comment>
    <comment ref="E7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</t>
        </r>
      </text>
    </comment>
    <comment ref="E7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</t>
        </r>
      </text>
    </comment>
  </commentList>
</comments>
</file>

<file path=xl/comments5.xml><?xml version="1.0" encoding="utf-8"?>
<comments xmlns="http://schemas.openxmlformats.org/spreadsheetml/2006/main">
  <authors>
    <author>NguyenMinhNhat</author>
  </authors>
  <commentList>
    <comment ref="AJ7" authorId="0">
      <text>
        <r>
          <rPr>
            <b/>
            <sz val="8"/>
            <rFont val="Tahoma"/>
            <family val="0"/>
          </rPr>
          <t>NguyenMinhNhat:</t>
        </r>
        <r>
          <rPr>
            <sz val="8"/>
            <rFont val="Tahoma"/>
            <family val="0"/>
          </rPr>
          <t xml:space="preserve">
đã nhập điểm đợt thi 22/06
</t>
        </r>
      </text>
    </comment>
  </commentList>
</comments>
</file>

<file path=xl/comments6.xml><?xml version="1.0" encoding="utf-8"?>
<comments xmlns="http://schemas.openxmlformats.org/spreadsheetml/2006/main">
  <authors>
    <author>NguyenMinhNhat</author>
  </authors>
  <commentList>
    <comment ref="AK7" authorId="0">
      <text>
        <r>
          <rPr>
            <b/>
            <sz val="8"/>
            <rFont val="Tahoma"/>
            <family val="0"/>
          </rPr>
          <t>NguyenMinhNhat:</t>
        </r>
        <r>
          <rPr>
            <sz val="8"/>
            <rFont val="Tahoma"/>
            <family val="0"/>
          </rPr>
          <t xml:space="preserve">
đã nhập điểm đợt thi 22/6
</t>
        </r>
      </text>
    </comment>
  </commentList>
</comments>
</file>

<file path=xl/comments7.xml><?xml version="1.0" encoding="utf-8"?>
<comments xmlns="http://schemas.openxmlformats.org/spreadsheetml/2006/main">
  <authors>
    <author>NguyenMinhNhat</author>
    <author>User</author>
  </authors>
  <commentList>
    <comment ref="AJ8" authorId="0">
      <text>
        <r>
          <rPr>
            <b/>
            <sz val="8"/>
            <rFont val="Tahoma"/>
            <family val="0"/>
          </rPr>
          <t>NguyenMinhNhat:</t>
        </r>
        <r>
          <rPr>
            <sz val="8"/>
            <rFont val="Tahoma"/>
            <family val="0"/>
          </rPr>
          <t xml:space="preserve">
đã nhập điểm thi đợt 22/06
</t>
        </r>
      </text>
    </comment>
    <comment ref="D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
</t>
        </r>
      </text>
    </comment>
    <comment ref="D5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bảo lưu KQHT QDD/GV&amp;CTSV 19/03/2010, đã làm đơn nghỉ học luôn
</t>
        </r>
      </text>
    </comment>
    <comment ref="D5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thôi học QĐ 509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D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thôi học QĐ 509
</t>
        </r>
      </text>
    </comment>
    <comment ref="D6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509, chuyển Đ09</t>
        </r>
      </text>
    </comment>
    <comment ref="BP6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học tự chọ D08VTA2 ngày thi 03/08/2012
</t>
        </r>
      </text>
    </comment>
    <comment ref="D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QĐ509
</t>
        </r>
      </text>
    </comment>
    <comment ref="D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
</t>
        </r>
      </text>
    </comment>
    <comment ref="D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thôi học QĐ 509</t>
        </r>
      </text>
    </comment>
    <comment ref="D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ngừng học QĐ 509
</t>
        </r>
      </text>
    </comment>
  </commentList>
</comments>
</file>

<file path=xl/comments9.xml><?xml version="1.0" encoding="utf-8"?>
<comments xmlns="http://schemas.openxmlformats.org/spreadsheetml/2006/main">
  <authors>
    <author>NguyenMinhNhat</author>
    <author>User</author>
  </authors>
  <commentList>
    <comment ref="AJ8" authorId="0">
      <text>
        <r>
          <rPr>
            <b/>
            <sz val="8"/>
            <rFont val="Tahoma"/>
            <family val="0"/>
          </rPr>
          <t>NguyenMinhNhat:</t>
        </r>
        <r>
          <rPr>
            <sz val="8"/>
            <rFont val="Tahoma"/>
            <family val="0"/>
          </rPr>
          <t xml:space="preserve">
đã nhập điểm đợt thi 22/06</t>
        </r>
      </text>
    </comment>
    <comment ref="D6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thôi học QĐ 509
</t>
        </r>
      </text>
    </comment>
    <comment ref="D6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thôi học QĐ 509
</t>
        </r>
      </text>
    </comment>
    <comment ref="D6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thôi học QĐ 509
</t>
        </r>
      </text>
    </comment>
    <comment ref="D6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thôi học QĐ 509</t>
        </r>
      </text>
    </comment>
  </commentList>
</comments>
</file>

<file path=xl/sharedStrings.xml><?xml version="1.0" encoding="utf-8"?>
<sst xmlns="http://schemas.openxmlformats.org/spreadsheetml/2006/main" count="1592" uniqueCount="687">
  <si>
    <t xml:space="preserve">HỌC VIỆN CÔNG NGHỆ BƯU CHÍNH VIỄN THÔNG </t>
  </si>
  <si>
    <t>CƠ SỞ TẠI TP HỒ CHÍ MINH</t>
  </si>
  <si>
    <t xml:space="preserve">                                CỘNG HÒA XÃ HỘI CHỦ NGHĨA VIỆT NAM</t>
  </si>
  <si>
    <t>PHÒNG GIÁO VỤ &amp; CTSV</t>
  </si>
  <si>
    <t xml:space="preserve">                              Độc lập - Tự do - Hạnh phúc</t>
  </si>
  <si>
    <t>BẢNG ĐIỂM TỔNG HỢP TOÀN KHÓA HỌC</t>
  </si>
  <si>
    <t>LỚP: Đ08TH-HTTT             HỆ: ĐẠI HỌC CHÍNH QUY               NIÊN KHÓA: 2008-2013          CHUYÊN NGÀNH: HỆ THỐNG THÔNG TIN</t>
  </si>
  <si>
    <t>STT</t>
  </si>
  <si>
    <t>MÔN HỌC</t>
  </si>
  <si>
    <t>MÃ SV</t>
  </si>
  <si>
    <t>NGÀY SINH</t>
  </si>
  <si>
    <t>NƠI SINH</t>
  </si>
  <si>
    <t>Đại số</t>
  </si>
  <si>
    <t>Tiếng Anh 1</t>
  </si>
  <si>
    <t>Hóa học</t>
  </si>
  <si>
    <t>Giải tích 1</t>
  </si>
  <si>
    <t>GDTC1</t>
  </si>
  <si>
    <t>Logic học</t>
  </si>
  <si>
    <t>Vật lý đại cương A1</t>
  </si>
  <si>
    <t>Tin học đại cương</t>
  </si>
  <si>
    <t>Tiếng Anh 2</t>
  </si>
  <si>
    <t>Giải tích 2</t>
  </si>
  <si>
    <t>GDTC2</t>
  </si>
  <si>
    <t>GDQP</t>
  </si>
  <si>
    <t>Thực hành vật lý A1</t>
  </si>
  <si>
    <t>Tiếng Anh 3</t>
  </si>
  <si>
    <t>Vật lý A2</t>
  </si>
  <si>
    <t>Toán rời rạc 1</t>
  </si>
  <si>
    <t>NL CB MAC-LENIN</t>
  </si>
  <si>
    <t>Xác suất thống kê</t>
  </si>
  <si>
    <t>NGÔN NGỮ LẬP TRÌNH C ++</t>
  </si>
  <si>
    <t>GDTC3</t>
  </si>
  <si>
    <t>Thí nghiệm vật lý A2</t>
  </si>
  <si>
    <t>Tư tưởng HCM</t>
  </si>
  <si>
    <t>Kiễn trúc máy tính</t>
  </si>
  <si>
    <t>TOÁN RỜI RẠC</t>
  </si>
  <si>
    <t>Điện tử số</t>
  </si>
  <si>
    <t>Lý thuyết về hệ thống thông tin</t>
  </si>
  <si>
    <t>GCTC4</t>
  </si>
  <si>
    <t xml:space="preserve">Tiếng Anh chuyên ngành </t>
  </si>
  <si>
    <t>Kiểm tra Tiếng Anh 4</t>
  </si>
  <si>
    <t>Hệ điều hành</t>
  </si>
  <si>
    <t>Xử lý tín hiệu số</t>
  </si>
  <si>
    <t>Kỹ thuật vi xử lý</t>
  </si>
  <si>
    <t>Phương pháp số</t>
  </si>
  <si>
    <t>Cơ sở dữ liệu</t>
  </si>
  <si>
    <t>Đường lối Cm của ĐCSVN</t>
  </si>
  <si>
    <t>Cấu trúc dữ liệu &amp; giải thuật</t>
  </si>
  <si>
    <t>Lập trình hướng đối tượng</t>
  </si>
  <si>
    <t>GDTC 5</t>
  </si>
  <si>
    <t>Phân tích &amp; thiết kế hệ thống thông tin</t>
  </si>
  <si>
    <t>An toàn &amp; bảo mật hệ thống thông tin</t>
  </si>
  <si>
    <t>Nhập môn trí tuệ nhân tạo</t>
  </si>
  <si>
    <t>Nhập môn công nghệ phần mềm</t>
  </si>
  <si>
    <t>Mạng máy tính</t>
  </si>
  <si>
    <t>Lý thuyết thông tin</t>
  </si>
  <si>
    <t>Kỹ năng làm việc nhóm</t>
  </si>
  <si>
    <t>Kỹ năng thuyết trình</t>
  </si>
  <si>
    <t>Kỹ năng soạn thảo văn bản</t>
  </si>
  <si>
    <t>Kiểm tra Tiếng Anh 5</t>
  </si>
  <si>
    <t>Kiểm tra Tiếng Anh 6</t>
  </si>
  <si>
    <t>Tổng quan mạng viễn thông</t>
  </si>
  <si>
    <t>Quản lý dự án phần mềm</t>
  </si>
  <si>
    <t>Kỹ thật đồ họa</t>
  </si>
  <si>
    <t>Lập trình mạng</t>
  </si>
  <si>
    <t>Multimedia</t>
  </si>
  <si>
    <t>Cơ sở dữ liệu phân tán</t>
  </si>
  <si>
    <t>Xử lý ảnh</t>
  </si>
  <si>
    <t>Phát triển hệ thống thương mại điện tử</t>
  </si>
  <si>
    <t>Hệ cơ sở dữ liệu đa phương tiện</t>
  </si>
  <si>
    <t>Phát triển hệ thống thông tin quản lý</t>
  </si>
  <si>
    <t>Kho dữ liệu và khai phá dữ liệu</t>
  </si>
  <si>
    <t>Chuyên đề</t>
  </si>
  <si>
    <t>Các hệ thống phân tán</t>
  </si>
  <si>
    <t>Hệ trợ giúp quyết định (Tự chọn)</t>
  </si>
  <si>
    <t>KẾT QuẢ</t>
  </si>
  <si>
    <t>XẾP LOẠI</t>
  </si>
  <si>
    <t>SỐ MÔN &lt;5</t>
  </si>
  <si>
    <t>DVHT CHƯA ĐẠT</t>
  </si>
  <si>
    <t>Ghi chú</t>
  </si>
  <si>
    <t>HỌ VÀ TÊN</t>
  </si>
  <si>
    <t>Anh</t>
  </si>
  <si>
    <t>Bắc Ninh</t>
  </si>
  <si>
    <t>Bình</t>
  </si>
  <si>
    <t>Hà Tĩnh</t>
  </si>
  <si>
    <t>Thanh Hóa</t>
  </si>
  <si>
    <t>Nguyễn Thị</t>
  </si>
  <si>
    <t>Võ Như</t>
  </si>
  <si>
    <t>Hải</t>
  </si>
  <si>
    <t>Bình Định</t>
  </si>
  <si>
    <t>Khánh Hòa</t>
  </si>
  <si>
    <t>Minh</t>
  </si>
  <si>
    <t>Quảng Bình</t>
  </si>
  <si>
    <t>Nga</t>
  </si>
  <si>
    <t>Bà Rịa - Vũng Tàu</t>
  </si>
  <si>
    <t>Ngọc</t>
  </si>
  <si>
    <t>Đắk Lắk</t>
  </si>
  <si>
    <t>Quảng Trị</t>
  </si>
  <si>
    <t>Hóa Công Hoàng</t>
  </si>
  <si>
    <t>Phi</t>
  </si>
  <si>
    <t>Phạm Văn</t>
  </si>
  <si>
    <t>Nam Định</t>
  </si>
  <si>
    <t>Nguyễn Hồng Nhật</t>
  </si>
  <si>
    <t>Thanh</t>
  </si>
  <si>
    <t>Bạc Liêu</t>
  </si>
  <si>
    <t>Thành</t>
  </si>
  <si>
    <t>Nguyễn Trí</t>
  </si>
  <si>
    <t>Tình</t>
  </si>
  <si>
    <t>Vũ Đức</t>
  </si>
  <si>
    <t>Phạm Xuân</t>
  </si>
  <si>
    <t>Trưởng</t>
  </si>
  <si>
    <t>Đồng Nai</t>
  </si>
  <si>
    <t>Vân</t>
  </si>
  <si>
    <t>Hải Dương</t>
  </si>
  <si>
    <t>Dũng</t>
  </si>
  <si>
    <t>Tp.HCM</t>
  </si>
  <si>
    <t>Hoài</t>
  </si>
  <si>
    <t>Hoàng</t>
  </si>
  <si>
    <t>Phạm Nguyễn Phú</t>
  </si>
  <si>
    <t>Khánh</t>
  </si>
  <si>
    <t>Quảng Nam</t>
  </si>
  <si>
    <t>Luân</t>
  </si>
  <si>
    <t>Quảng Ngãi</t>
  </si>
  <si>
    <t>Na</t>
  </si>
  <si>
    <t>Nguyễn Thị Yến</t>
  </si>
  <si>
    <t>Nhi</t>
  </si>
  <si>
    <t>Long An</t>
  </si>
  <si>
    <t>Lê Vũ</t>
  </si>
  <si>
    <t>Phong</t>
  </si>
  <si>
    <t>Nguyễn Thành</t>
  </si>
  <si>
    <t>Trí</t>
  </si>
  <si>
    <t>Bình Dương</t>
  </si>
  <si>
    <t>Uyên</t>
  </si>
  <si>
    <t>Bến Tre</t>
  </si>
  <si>
    <t>Yến</t>
  </si>
  <si>
    <t>Lê Xuân</t>
  </si>
  <si>
    <t>Du</t>
  </si>
  <si>
    <t>Nam Hà</t>
  </si>
  <si>
    <t>Lê Thị</t>
  </si>
  <si>
    <t>Dung</t>
  </si>
  <si>
    <t>Nghệ An</t>
  </si>
  <si>
    <t>Hiệp</t>
  </si>
  <si>
    <t>Lệ</t>
  </si>
  <si>
    <t>Nguyễn Thị Hiền</t>
  </si>
  <si>
    <t>Linh</t>
  </si>
  <si>
    <t>Đà Nẵng</t>
  </si>
  <si>
    <t>Lường Viết</t>
  </si>
  <si>
    <t>Lâm Đồng</t>
  </si>
  <si>
    <t>Đoàn Thanh</t>
  </si>
  <si>
    <t>Thảo</t>
  </si>
  <si>
    <t>Phan Nguyễn Mai</t>
  </si>
  <si>
    <t>Thuận</t>
  </si>
  <si>
    <t>Thuận Hải</t>
  </si>
  <si>
    <t>Tp. Hồ Chí Minh ngày……..tháng…….năm 2012</t>
  </si>
  <si>
    <t xml:space="preserve">Người lập biểu: </t>
  </si>
  <si>
    <t>TRƯỞNG PHÒNG GIÁO VỤ &amp; CTSV</t>
  </si>
  <si>
    <t>Lê Minh Nhựt</t>
  </si>
  <si>
    <t>ThS. Vũ Mạnh Tường</t>
  </si>
  <si>
    <t>Tiếng anh 1</t>
  </si>
  <si>
    <t>Giáo dục thể chất 1</t>
  </si>
  <si>
    <t>Vật lí đại cương A1</t>
  </si>
  <si>
    <t>Giáo dục thể chất 2</t>
  </si>
  <si>
    <t>Giáo dục quốc phòng</t>
  </si>
  <si>
    <t>Tiếng anh 3</t>
  </si>
  <si>
    <t>NL CB CN MAC- LENIN</t>
  </si>
  <si>
    <t>XÁC SUẤT THỐNG KÊ</t>
  </si>
  <si>
    <t>Giáo dục thể chất 3</t>
  </si>
  <si>
    <t>Thực hành vật lý A2</t>
  </si>
  <si>
    <t>Kiến trúc máy tính</t>
  </si>
  <si>
    <t>Toán rời rạc 2</t>
  </si>
  <si>
    <t>Lý thuyết hệ thống thông tin</t>
  </si>
  <si>
    <t>Giáo dục thể chất 4</t>
  </si>
  <si>
    <t>Tiếng anh chuyên ngành</t>
  </si>
  <si>
    <t>Kiểm tra Tiếng anh 4</t>
  </si>
  <si>
    <t>Giáo dục thể chất 5</t>
  </si>
  <si>
    <t>Tổng quanvề  viễn thông</t>
  </si>
  <si>
    <t>Kỹ thuật đồ họa</t>
  </si>
  <si>
    <t>Quản lý mạng</t>
  </si>
  <si>
    <t>Thiết kế hạ tầng mạng</t>
  </si>
  <si>
    <t>Đánh giá hiệu năng mạng</t>
  </si>
  <si>
    <t>An ninh mạng</t>
  </si>
  <si>
    <t>Mạng viễn thông thế hệ mới (Tự chọn)</t>
  </si>
  <si>
    <t>An</t>
  </si>
  <si>
    <t>Bùi Xuân</t>
  </si>
  <si>
    <t>Cường</t>
  </si>
  <si>
    <t>Duy</t>
  </si>
  <si>
    <t>Nghiêm Thành</t>
  </si>
  <si>
    <t>Đạt</t>
  </si>
  <si>
    <t>Hưng Yên</t>
  </si>
  <si>
    <t>Nguyễn Văn</t>
  </si>
  <si>
    <t>Hiền</t>
  </si>
  <si>
    <t>Nguyễn Khắc</t>
  </si>
  <si>
    <t>Hiếu</t>
  </si>
  <si>
    <t>Ngô Hoàng</t>
  </si>
  <si>
    <t>Long</t>
  </si>
  <si>
    <t>Nguyễn Trung</t>
  </si>
  <si>
    <t>Nguyên</t>
  </si>
  <si>
    <t>Hồ Minh</t>
  </si>
  <si>
    <t>Nhật</t>
  </si>
  <si>
    <t>Thừa Thiên Huế</t>
  </si>
  <si>
    <t>Sơn</t>
  </si>
  <si>
    <t>Trịnh Công</t>
  </si>
  <si>
    <t>Thương</t>
  </si>
  <si>
    <t>Thủy</t>
  </si>
  <si>
    <t>Tú</t>
  </si>
  <si>
    <t>Vinh</t>
  </si>
  <si>
    <t>Sông Bé</t>
  </si>
  <si>
    <t>Thái Bình</t>
  </si>
  <si>
    <t>Lương Thanh</t>
  </si>
  <si>
    <t>Gia Lai</t>
  </si>
  <si>
    <t>Tiền Giang</t>
  </si>
  <si>
    <t>Phú Yên</t>
  </si>
  <si>
    <t>Nguyễn Hữu</t>
  </si>
  <si>
    <t>Vân Đồng</t>
  </si>
  <si>
    <t>Nhã</t>
  </si>
  <si>
    <t>Nhơn</t>
  </si>
  <si>
    <t>Quý</t>
  </si>
  <si>
    <t>Tài</t>
  </si>
  <si>
    <t>Huỳnh Nguyên</t>
  </si>
  <si>
    <t>Điền</t>
  </si>
  <si>
    <t>Bình Thuận</t>
  </si>
  <si>
    <t>Trần Trọng Thương</t>
  </si>
  <si>
    <t>Nguyễn Thúc</t>
  </si>
  <si>
    <t>Hùng</t>
  </si>
  <si>
    <t>Huy</t>
  </si>
  <si>
    <t>Lê Minh</t>
  </si>
  <si>
    <t>Kha</t>
  </si>
  <si>
    <t>Cần Thơ</t>
  </si>
  <si>
    <t>Quang</t>
  </si>
  <si>
    <t>Trần Văn</t>
  </si>
  <si>
    <t>Ngô Văn</t>
  </si>
  <si>
    <t>Hà Nam</t>
  </si>
  <si>
    <t>Quảng Bạch Đồng</t>
  </si>
  <si>
    <t>Nguyễn Ngọc</t>
  </si>
  <si>
    <t>Nguyễn Thanh</t>
  </si>
  <si>
    <t>Ninh Thuận</t>
  </si>
  <si>
    <t>Lê Văn</t>
  </si>
  <si>
    <t>Trọng</t>
  </si>
  <si>
    <t>Nguyễn Trần</t>
  </si>
  <si>
    <t>Tuấn</t>
  </si>
  <si>
    <t>Huỳnh Nguyễn</t>
  </si>
  <si>
    <t>Võ</t>
  </si>
  <si>
    <t xml:space="preserve">                         MÔN HỌC
HỌ &amp; TÊN
</t>
  </si>
  <si>
    <t>NGON NGỮ LẬP TRÌNH C ++</t>
  </si>
  <si>
    <t xml:space="preserve">Tư tưởng HCM </t>
  </si>
  <si>
    <t xml:space="preserve">Lý thuyết về hệ thống thông tin </t>
  </si>
  <si>
    <t>Tổng quan về viễn thông</t>
  </si>
  <si>
    <t>Quản trị dự án phần mềm</t>
  </si>
  <si>
    <t>Phát triển phần mềm hướng đối tượng</t>
  </si>
  <si>
    <t>Xây dựng các hệ thống nhúng</t>
  </si>
  <si>
    <t>Quản lý chất lượng phần mềm</t>
  </si>
  <si>
    <t>Phát triển phần mềm Agent</t>
  </si>
  <si>
    <t>Tương tác người máy</t>
  </si>
  <si>
    <t>Tự chọn</t>
  </si>
  <si>
    <t>ĐTB TOÀN KHÓA</t>
  </si>
  <si>
    <t>XÊP LOẠI TOÀN KHÓA</t>
  </si>
  <si>
    <t>Số môn không đạt</t>
  </si>
  <si>
    <t>Số ĐVHT dưới 5</t>
  </si>
  <si>
    <t>Hưng</t>
  </si>
  <si>
    <t>Khoa</t>
  </si>
  <si>
    <t>Trương Trọng</t>
  </si>
  <si>
    <t>Nghĩa</t>
  </si>
  <si>
    <t>Oanh</t>
  </si>
  <si>
    <t>Phước</t>
  </si>
  <si>
    <t>Quỳnh</t>
  </si>
  <si>
    <t>Phan Thiết</t>
  </si>
  <si>
    <t>Nhân</t>
  </si>
  <si>
    <t>Thái</t>
  </si>
  <si>
    <t>Trang</t>
  </si>
  <si>
    <t>Võ Anh</t>
  </si>
  <si>
    <t>Tuân</t>
  </si>
  <si>
    <t>Trương</t>
  </si>
  <si>
    <t>Nguyễn Đức</t>
  </si>
  <si>
    <t>Nguyễn Hoàng</t>
  </si>
  <si>
    <t>Trà Vinh</t>
  </si>
  <si>
    <t>Đinh Hoàng</t>
  </si>
  <si>
    <t xml:space="preserve">Nguyễn Văn </t>
  </si>
  <si>
    <t>Thanh Hoùa</t>
  </si>
  <si>
    <t>LỚP: Đ08ĐTA1              HỆ: ĐẠI HỌC CHÍNH QUY               NIÊN KHÓA: 2008-2013          CHUYÊN NGÀNH: KỸ THUẬT ĐIỆN-ĐIỆN TỬ</t>
  </si>
  <si>
    <t>MSSV</t>
  </si>
  <si>
    <t xml:space="preserve">Đại số </t>
  </si>
  <si>
    <t>Cấu trúc dữ liệu và GT</t>
  </si>
  <si>
    <t>Vật lý 1</t>
  </si>
  <si>
    <t>Thực hnh vật lý A1</t>
  </si>
  <si>
    <t>Anh văn 3</t>
  </si>
  <si>
    <t>CẤU KIỆN ĐIỆN TỬ</t>
  </si>
  <si>
    <t>Lý thuyết mạch</t>
  </si>
  <si>
    <t>XÁC SÚÂT THỐNG KÊ</t>
  </si>
  <si>
    <t>NL CB MAC LENIN</t>
  </si>
  <si>
    <t>Toán kỹ thuật</t>
  </si>
  <si>
    <t>Thực hành vật lý đại cương A2</t>
  </si>
  <si>
    <t>Cơ sở đo lường điện điệnt ử</t>
  </si>
  <si>
    <t>Điện tử tương tự</t>
  </si>
  <si>
    <t>GDTC4</t>
  </si>
  <si>
    <t>KIỂM TRA TIẾNG ANH 4</t>
  </si>
  <si>
    <t>Đường lối CM của ĐCSVN</t>
  </si>
  <si>
    <t>Tổng quan viễn thông</t>
  </si>
  <si>
    <t>Cơ sở điều khiển tự động</t>
  </si>
  <si>
    <t>Lý thuyết trường điện từ &amp; siêu cao tần</t>
  </si>
  <si>
    <t>Mạng máy tính</t>
  </si>
  <si>
    <t>Quản lý dự án</t>
  </si>
  <si>
    <t>Đồ án thiết mạch điện tử</t>
  </si>
  <si>
    <t>Thực hành Cơ sở</t>
  </si>
  <si>
    <t>Kiểm tra Tiếng anh 5</t>
  </si>
  <si>
    <t>Kiểm tra Tiếng anh 6</t>
  </si>
  <si>
    <t>Thiết kế logic số</t>
  </si>
  <si>
    <t>Điện tử công suất</t>
  </si>
  <si>
    <t>Cơ sở mật mã học</t>
  </si>
  <si>
    <t>Hệ thống nhúng</t>
  </si>
  <si>
    <t>Xử lý tiếng nói</t>
  </si>
  <si>
    <t>Truyền thông số</t>
  </si>
  <si>
    <t>Thiết kề hệ thống nhúng</t>
  </si>
  <si>
    <t>Thiết kế hệ thống VLSI</t>
  </si>
  <si>
    <t>Công nghệ phát thanh truyền hình số</t>
  </si>
  <si>
    <t>Thiết kế ngoại vi và kỹ thuật ghép nối</t>
  </si>
  <si>
    <t>Tương tác người - máy</t>
  </si>
  <si>
    <t>Đồ án thiết kế hệ thống số</t>
  </si>
  <si>
    <t>Mạng cảm biến (tự chọn)</t>
  </si>
  <si>
    <t>Thiết kế IC số (tự chọn)</t>
  </si>
  <si>
    <t>SỐ ĐVHT&lt;5</t>
  </si>
  <si>
    <t>GHI CHU</t>
  </si>
  <si>
    <t>SỐ ĐVHT</t>
  </si>
  <si>
    <t>Trần Tuấn</t>
  </si>
  <si>
    <t>12/04/1990</t>
  </si>
  <si>
    <t>Trần Xuân</t>
  </si>
  <si>
    <t>Bách</t>
  </si>
  <si>
    <t>Ninh Bình</t>
  </si>
  <si>
    <t>Hoàng Văn</t>
  </si>
  <si>
    <t>Chương</t>
  </si>
  <si>
    <t>02/02/1988</t>
  </si>
  <si>
    <t>Lê Đức</t>
  </si>
  <si>
    <t>Vũng Tàu</t>
  </si>
  <si>
    <t>01/01/1990</t>
  </si>
  <si>
    <t>05/10/1990</t>
  </si>
  <si>
    <t>Phan Tuấn</t>
  </si>
  <si>
    <t>Nam</t>
  </si>
  <si>
    <t>Võ Gia Bảo</t>
  </si>
  <si>
    <t>Ngân</t>
  </si>
  <si>
    <t>12/12/1990</t>
  </si>
  <si>
    <t>21/03/1990</t>
  </si>
  <si>
    <t>Phan Hoàng Đăng</t>
  </si>
  <si>
    <t>20/06/1990</t>
  </si>
  <si>
    <t>20/03/1990</t>
  </si>
  <si>
    <t>Phạm Thành</t>
  </si>
  <si>
    <t>30/04/1989</t>
  </si>
  <si>
    <t>Đinh Quang</t>
  </si>
  <si>
    <t>15/02/1985</t>
  </si>
  <si>
    <t>Trần Đức</t>
  </si>
  <si>
    <t>Thắng</t>
  </si>
  <si>
    <t>01/01/1989</t>
  </si>
  <si>
    <t>Đỗ Quốc</t>
  </si>
  <si>
    <t>10/10/1990</t>
  </si>
  <si>
    <t>Trương Vĩnh</t>
  </si>
  <si>
    <t>22/08/1988</t>
  </si>
  <si>
    <t>Nguyễn Bá</t>
  </si>
  <si>
    <t>Thuỷ</t>
  </si>
  <si>
    <t>14/10/1981</t>
  </si>
  <si>
    <t>Trung</t>
  </si>
  <si>
    <t>12/05/1990</t>
  </si>
  <si>
    <t xml:space="preserve">Nguyễn Chính </t>
  </si>
  <si>
    <t>07/02/1983</t>
  </si>
  <si>
    <t xml:space="preserve">Phạm Quang </t>
  </si>
  <si>
    <t>22/02/1988</t>
  </si>
  <si>
    <t>LỚP: Đ08QBBC              HỆ: ĐẠI HỌC CHÍNH QUY               NIÊN KHÓA: 2008-2013          CHUYÊN NGÀNH: QTKD BƯU CHÍNH VIỄN THÔNG</t>
  </si>
  <si>
    <t>Tâm lý quản lý</t>
  </si>
  <si>
    <t>GDTC1(bóng chuyền)</t>
  </si>
  <si>
    <t>Toán cao cấp A1</t>
  </si>
  <si>
    <t>Pháp luật ĐC</t>
  </si>
  <si>
    <t>Anh văn 1</t>
  </si>
  <si>
    <t>Toán cao cấp 2</t>
  </si>
  <si>
    <t>LT Xác suất thống kê</t>
  </si>
  <si>
    <t>Quản trị học</t>
  </si>
  <si>
    <t>Toán kinh tế</t>
  </si>
  <si>
    <t>Luật kinh doanh</t>
  </si>
  <si>
    <t>Kinh tế lượng</t>
  </si>
  <si>
    <t>Những NL CB của chủ nghĩa Mac-Lênin</t>
  </si>
  <si>
    <t>Marketing căn bản</t>
  </si>
  <si>
    <t>Kinh tế vi mô</t>
  </si>
  <si>
    <t>Thương mại điện tử</t>
  </si>
  <si>
    <t>Nguyên lý kế toán</t>
  </si>
  <si>
    <t>Lịch sử các học thuyết KT</t>
  </si>
  <si>
    <t>Tiếng Anh chuyên ngành</t>
  </si>
  <si>
    <t>Tài chính tiền tệ</t>
  </si>
  <si>
    <t>Kinh tế vĩ mô</t>
  </si>
  <si>
    <t>Mạng  máy tính</t>
  </si>
  <si>
    <t>Hệ thống thông tin quản lý</t>
  </si>
  <si>
    <t>Quản trị chất lượng</t>
  </si>
  <si>
    <t>Quản trị chiến lược</t>
  </si>
  <si>
    <t>Thống kê doanh nghiệp</t>
  </si>
  <si>
    <t>Quản trị sản xuất</t>
  </si>
  <si>
    <t>Quản trị tài chính</t>
  </si>
  <si>
    <t>Quản trị nhân lực</t>
  </si>
  <si>
    <t>Quản trị dự án đầu tư</t>
  </si>
  <si>
    <t>Kế toán quản trị</t>
  </si>
  <si>
    <t>Quản trị văn phòng</t>
  </si>
  <si>
    <t>Đàm phán kinh doanh</t>
  </si>
  <si>
    <t>Quản trị kinh doanh bảo hiểm</t>
  </si>
  <si>
    <t>Thị trường chứng khoán</t>
  </si>
  <si>
    <t>Quản trị công nghệ</t>
  </si>
  <si>
    <t>Quản lý Nhà nước về BCVT&amp;CNTT</t>
  </si>
  <si>
    <t>Mạng và các DV Bưu chính</t>
  </si>
  <si>
    <t>Quản trị bán hàng</t>
  </si>
  <si>
    <t>Tin học quản lý</t>
  </si>
  <si>
    <t>Phân tích hoạt động kinh doanh</t>
  </si>
  <si>
    <t>Marketing dịch vụ</t>
  </si>
  <si>
    <t>Công nghệ Bưu chính</t>
  </si>
  <si>
    <t>Tiếng anh thương mại</t>
  </si>
  <si>
    <t>Công nghệ viễn thông &amp; Internet</t>
  </si>
  <si>
    <t>Tổ chức sản xuất trong doanh nghiệp BCVT</t>
  </si>
  <si>
    <t>Quản trị kinh doanh dịch vụ BCVT</t>
  </si>
  <si>
    <t>Chuyên dề</t>
  </si>
  <si>
    <t>Xếp loại  Toàn khóa</t>
  </si>
  <si>
    <t>Xét lên lớp</t>
  </si>
  <si>
    <t>Thanh Hoá</t>
  </si>
  <si>
    <t>Nguyễn Xuân</t>
  </si>
  <si>
    <t>Nghi</t>
  </si>
  <si>
    <t>Lê Ngọc</t>
  </si>
  <si>
    <t>Thế</t>
  </si>
  <si>
    <t>Đoàn Vĩnh</t>
  </si>
  <si>
    <t>Ngô Thị Thúy</t>
  </si>
  <si>
    <t>Nguyễn Thị Lê</t>
  </si>
  <si>
    <t>Hồ Thế</t>
  </si>
  <si>
    <t>Nguyễn Hoàng Tố</t>
  </si>
  <si>
    <t>Mai Thị</t>
  </si>
  <si>
    <t>Nhàn</t>
  </si>
  <si>
    <t>Nghệ Tĩnh</t>
  </si>
  <si>
    <t>Đinh Thị</t>
  </si>
  <si>
    <t>Thùy</t>
  </si>
  <si>
    <t>Đặng Thị Ngọc</t>
  </si>
  <si>
    <t>Trân</t>
  </si>
  <si>
    <t>Bình Phước</t>
  </si>
  <si>
    <t>Đặng Hữu</t>
  </si>
  <si>
    <t>Mai Quốc</t>
  </si>
  <si>
    <t>Ngô Bảo</t>
  </si>
  <si>
    <t>LỚP: Đ08QBMK         HỆ: ĐẠI HỌC CHÍNH QUY               NIÊN KHÓA: 2008-2013          CHUYÊN NGÀNH: QUẢN TRỊ KINH DOANH MARKETING</t>
  </si>
  <si>
    <t>Nghiên cứu Marketing</t>
  </si>
  <si>
    <t>Hành vi khách hàng</t>
  </si>
  <si>
    <t>Quản trị Marketing</t>
  </si>
  <si>
    <t>Marketing công nghiệp</t>
  </si>
  <si>
    <t>Marketing quốc tế</t>
  </si>
  <si>
    <t>Truyền thông Marketing</t>
  </si>
  <si>
    <t>Quản trị thương hiệu</t>
  </si>
  <si>
    <t>Quản trị kênh phân phối</t>
  </si>
  <si>
    <t>E-Marketing</t>
  </si>
  <si>
    <t>Hồ Anh</t>
  </si>
  <si>
    <t>Vũ Thị</t>
  </si>
  <si>
    <t>Giang</t>
  </si>
  <si>
    <t>Hán Thị Thanh</t>
  </si>
  <si>
    <t>Hà</t>
  </si>
  <si>
    <t>Hoa</t>
  </si>
  <si>
    <t>Lê Thị Phương</t>
  </si>
  <si>
    <t>Vũ Xuân</t>
  </si>
  <si>
    <t>Nguyễn Ngọc Đăng</t>
  </si>
  <si>
    <t>Lâm Hàng</t>
  </si>
  <si>
    <t>Phú</t>
  </si>
  <si>
    <t>Nguyễn Thị Mai</t>
  </si>
  <si>
    <t>Đinh Lê Phương</t>
  </si>
  <si>
    <t>Tuyền</t>
  </si>
  <si>
    <t>Nguyễn Thị Thùy</t>
  </si>
  <si>
    <t>Lê Thành</t>
  </si>
  <si>
    <t>Vẹn</t>
  </si>
  <si>
    <t>Đặng Ngọc Quỳnh</t>
  </si>
  <si>
    <t>Trần Thị Hương</t>
  </si>
  <si>
    <t>Hồ Thị Thu</t>
  </si>
  <si>
    <t>Nguyễn Thị Cúc</t>
  </si>
  <si>
    <t>Phan Thị</t>
  </si>
  <si>
    <t>Đào Thiện</t>
  </si>
  <si>
    <t>Đỗ Thị Kim</t>
  </si>
  <si>
    <t>Thái Đức</t>
  </si>
  <si>
    <t>Cao Bằng</t>
  </si>
  <si>
    <t>Tăng Hứa Thanh</t>
  </si>
  <si>
    <t>Cổ Thị Hồng</t>
  </si>
  <si>
    <t>Đỗ Thị Thúy</t>
  </si>
  <si>
    <t>Nguyễn Thị Song</t>
  </si>
  <si>
    <t>Đỗ Thị Cẩm</t>
  </si>
  <si>
    <t>Đặng Thị Tường</t>
  </si>
  <si>
    <t>Vi</t>
  </si>
  <si>
    <t>LỚP: Đ08VTA1              HỆ: ĐẠI HỌC CHÍNH QUY               NIÊN KHÓA: 2008-2013          NGÀNH: ĐIỆN TỬ VIỄN THÔNG</t>
  </si>
  <si>
    <t>tiếng anh 2</t>
  </si>
  <si>
    <t>Cơ sở KT lập trình</t>
  </si>
  <si>
    <t>Vật lý A1</t>
  </si>
  <si>
    <t>Cấu kiện điện tử</t>
  </si>
  <si>
    <t>NL CB Chủ nghĩa Mac - Lênin</t>
  </si>
  <si>
    <t>GDTC 3</t>
  </si>
  <si>
    <t>Cơ sở đo lường điện - điện tử</t>
  </si>
  <si>
    <t>KIỂM TRA TA 4</t>
  </si>
  <si>
    <t>Lý thuyết trường điện từ &amp; siêu cao tần</t>
  </si>
  <si>
    <t>Đường lối CM của ĐCS Việt Nam</t>
  </si>
  <si>
    <t>Mạng viễn thông</t>
  </si>
  <si>
    <t>Truyền sóng &amp; Antenna</t>
  </si>
  <si>
    <t>Kỹ thuật ghép kênh</t>
  </si>
  <si>
    <t xml:space="preserve">Thực tập cơ sở </t>
  </si>
  <si>
    <t>Kiểm tra Tiếng anh 5</t>
  </si>
  <si>
    <t>Kiểm tra Tiếng anh 6</t>
  </si>
  <si>
    <t>Cơ sở KT Chuyển mạch</t>
  </si>
  <si>
    <t>Quản Trị Dự Án</t>
  </si>
  <si>
    <t>Xử lý âm thanh h.ảnh</t>
  </si>
  <si>
    <t>Cồng nghệ truy nhập &amp; mạng</t>
  </si>
  <si>
    <t>Truyền dẫn vô tuyến số</t>
  </si>
  <si>
    <t>Cơ sở kỹ thuật truyền thông sợi quang</t>
  </si>
  <si>
    <t>Thông tin di động</t>
  </si>
  <si>
    <t>Hệ thống chuyển mạch</t>
  </si>
  <si>
    <t>Quản lý mạng viễn thông</t>
  </si>
  <si>
    <t>Mạng truyền tải quang</t>
  </si>
  <si>
    <t>Chuyên đề kỹ thuật chuyển mạch</t>
  </si>
  <si>
    <t>Chuyên đề thông tin vô tuyến</t>
  </si>
  <si>
    <t>Chuyên đề Mạng viễn thông</t>
  </si>
  <si>
    <t>Chuyên đề thông tin quang</t>
  </si>
  <si>
    <t>Ghi chu</t>
  </si>
  <si>
    <t>12/06/1990</t>
  </si>
  <si>
    <t>06/11/1990</t>
  </si>
  <si>
    <t>08/09/1990</t>
  </si>
  <si>
    <t>19/09/1990</t>
  </si>
  <si>
    <t>16/01/1990</t>
  </si>
  <si>
    <t>01/04/1990</t>
  </si>
  <si>
    <t>09/12/1990</t>
  </si>
  <si>
    <t>26/07/1990</t>
  </si>
  <si>
    <t>14/01/1990</t>
  </si>
  <si>
    <t>01/03/1990</t>
  </si>
  <si>
    <t>13/06/1990</t>
  </si>
  <si>
    <t>03/02/1990</t>
  </si>
  <si>
    <t>13/03/1990</t>
  </si>
  <si>
    <t>08/05/1990</t>
  </si>
  <si>
    <t>15/08/1990</t>
  </si>
  <si>
    <t>18/08/1990</t>
  </si>
  <si>
    <t>Dương thành</t>
  </si>
  <si>
    <t>15/08/1989</t>
  </si>
  <si>
    <t>LỚP: Đ08VTA2              HỆ: ĐẠI HỌC CHÍNH QUY               NIÊN KHÓA: 2008-2013          NGÀNH: ĐIỆN TỬ VIỄN THÔNG</t>
  </si>
  <si>
    <t xml:space="preserve">           MÔN
HỌ &amp; TÊN
</t>
  </si>
  <si>
    <t>MÃ SV</t>
  </si>
  <si>
    <t>NGÀY SINH</t>
  </si>
  <si>
    <t>Anh văn 2</t>
  </si>
  <si>
    <t>QDQP</t>
  </si>
  <si>
    <t>Thực hành Vật lý A1</t>
  </si>
  <si>
    <t>VẬt lý A2</t>
  </si>
  <si>
    <t>NL CB của CN mac - lênin</t>
  </si>
  <si>
    <t>Thục hành Vật lý A2</t>
  </si>
  <si>
    <t>Toán Kỹ thuật</t>
  </si>
  <si>
    <t>Cơ sở đo lường điện -điệnt ử</t>
  </si>
  <si>
    <t>Kỹ thuật vi xử lý</t>
  </si>
  <si>
    <t>Cơ sở dữ liệu</t>
  </si>
  <si>
    <t>Tổng quan viễn thông</t>
  </si>
  <si>
    <t>Đường lối CM của ĐCSVN</t>
  </si>
  <si>
    <t>Xử lý tín hiệu số</t>
  </si>
  <si>
    <t>Lý thuyết thông tin</t>
  </si>
  <si>
    <t>Cơ sở KT chuyển mạch</t>
  </si>
  <si>
    <t>Xử lýâm thanh, h.ảnh</t>
  </si>
  <si>
    <t>Công nghệ truy nhập &amp; mạng</t>
  </si>
  <si>
    <t>Chuyên đề vô tuyến truyền thông</t>
  </si>
  <si>
    <t>19/07/1989</t>
  </si>
  <si>
    <t>04/06/1990</t>
  </si>
  <si>
    <t>26/10/1989</t>
  </si>
  <si>
    <t>12/11/1990</t>
  </si>
  <si>
    <t>06/05/1989</t>
  </si>
  <si>
    <t>01/12/1990</t>
  </si>
  <si>
    <t>15/02/1990</t>
  </si>
  <si>
    <t>07/07/1990</t>
  </si>
  <si>
    <t>27/02/1990</t>
  </si>
  <si>
    <t>17/07/1990</t>
  </si>
  <si>
    <t>28/12/1990</t>
  </si>
  <si>
    <t>15/07/1990</t>
  </si>
  <si>
    <t>12/09/1990</t>
  </si>
  <si>
    <t>14/12/1990</t>
  </si>
  <si>
    <t>19/08/1990</t>
  </si>
  <si>
    <t>02/05/1990</t>
  </si>
  <si>
    <t>20/07/1988</t>
  </si>
  <si>
    <t xml:space="preserve">Phan Minh </t>
  </si>
  <si>
    <t>28/10/1989</t>
  </si>
  <si>
    <t xml:space="preserve">Trần Mạnh </t>
  </si>
  <si>
    <t>16/12/1989</t>
  </si>
  <si>
    <t xml:space="preserve">Nguyễn Hoàng </t>
  </si>
  <si>
    <t>20/12/1988</t>
  </si>
  <si>
    <t>LỚP: Đ08VTA3             HỆ: ĐẠI HỌC CHÍNH QUY               NIÊN KHÓA: 2008-2013          NGÀNH: ĐIỆN TỬ VIỄN THÔNG</t>
  </si>
  <si>
    <t>Tiếng anh 2</t>
  </si>
  <si>
    <t>Thực hành vật lý a1</t>
  </si>
  <si>
    <t>NL CB CN Mac - Lênin</t>
  </si>
  <si>
    <t>Kt tiếng anh 4</t>
  </si>
  <si>
    <t>Cơ sở kỹ thuật chuyểnmạch</t>
  </si>
  <si>
    <t>Quản trị dự án</t>
  </si>
  <si>
    <t>Công nghệ truy cập &amp; mạng</t>
  </si>
  <si>
    <t>Xử lý âm thanh, hình ảnh</t>
  </si>
  <si>
    <t>Cơ sở Kỹ thuật truyền thông sợi quang</t>
  </si>
  <si>
    <t>Dương Hoàng Phương</t>
  </si>
  <si>
    <t>02/12/1990</t>
  </si>
  <si>
    <t>Dương Trọng</t>
  </si>
  <si>
    <t>13/2/1989</t>
  </si>
  <si>
    <t>14/10/1989</t>
  </si>
  <si>
    <t>25/12/1990</t>
  </si>
  <si>
    <t>07/05/1990</t>
  </si>
  <si>
    <t>Ngô Đức</t>
  </si>
  <si>
    <t>Hoàn</t>
  </si>
  <si>
    <t>Ngô Thị</t>
  </si>
  <si>
    <t>07/11/1990</t>
  </si>
  <si>
    <t>Mai Quang</t>
  </si>
  <si>
    <t>30/08/1990</t>
  </si>
  <si>
    <t>Trần Quang</t>
  </si>
  <si>
    <t>12/03/1990</t>
  </si>
  <si>
    <t>Mai Trung</t>
  </si>
  <si>
    <t>Lập</t>
  </si>
  <si>
    <t>20/08/1990</t>
  </si>
  <si>
    <t>12/07/1990</t>
  </si>
  <si>
    <t>Hà Nhật</t>
  </si>
  <si>
    <t>23/06/1990</t>
  </si>
  <si>
    <t>Mỹ</t>
  </si>
  <si>
    <t>26/12/1985</t>
  </si>
  <si>
    <t>Nguyễn Phúc</t>
  </si>
  <si>
    <t>05/01/1989</t>
  </si>
  <si>
    <t>Phan Thiên</t>
  </si>
  <si>
    <t>Nhiên</t>
  </si>
  <si>
    <t>03/08/1990</t>
  </si>
  <si>
    <t>Quân</t>
  </si>
  <si>
    <t>25/10/1989</t>
  </si>
  <si>
    <t>Đàm Hồng</t>
  </si>
  <si>
    <t>11/11/1989</t>
  </si>
  <si>
    <t>Thìn</t>
  </si>
  <si>
    <t>Phạm Thị Thu</t>
  </si>
  <si>
    <t>02/06/1989</t>
  </si>
  <si>
    <t>Nguyễn Cao</t>
  </si>
  <si>
    <t>27/07/1990</t>
  </si>
  <si>
    <t>Vũ Anh</t>
  </si>
  <si>
    <t>18/07/1990</t>
  </si>
  <si>
    <t>Lại Anh</t>
  </si>
  <si>
    <t>17/03/1988</t>
  </si>
  <si>
    <t>Tùng</t>
  </si>
  <si>
    <t>00/00/1990</t>
  </si>
  <si>
    <t>Đồng Tháp</t>
  </si>
  <si>
    <t xml:space="preserve">Trần Viết </t>
  </si>
  <si>
    <t>03/06/1989</t>
  </si>
  <si>
    <t>Báo cáo TTTN</t>
  </si>
  <si>
    <t xml:space="preserve">
NƠI SINH</t>
  </si>
  <si>
    <t>Thi tốt nghiệp_Tư tưởng HCM</t>
  </si>
  <si>
    <t>Thi tốt nghiệp_Môn cơ sở</t>
  </si>
  <si>
    <t>Thi tốt nghiệp_Môn chuyên ngành</t>
  </si>
  <si>
    <t xml:space="preserve">        HỌ VÀ TÊN</t>
  </si>
  <si>
    <t>KTN</t>
  </si>
  <si>
    <t>(*) KHÔNG TN: 12</t>
  </si>
  <si>
    <t>(*) TN: 04</t>
  </si>
  <si>
    <t>TL.  PHÓ GIÁM ĐỐC HỌC VIỆN CNBCVT</t>
  </si>
  <si>
    <t>PHỤ TRÁCH CƠ SỞ TẠI TP. HỒ CHÍ MINH</t>
  </si>
  <si>
    <t>TB.Khá</t>
  </si>
  <si>
    <t>M</t>
  </si>
  <si>
    <t>LỚP: Đ08THM1            HỆ: ĐẠI HỌC CHÍNH QUY               NIÊN KHÓA: 2008-2013          CHUYÊN NGÀNH: MẠNG MÁY TÍNH &amp; TRUYỀN THÔNG</t>
  </si>
  <si>
    <t xml:space="preserve">
NƠI SINH</t>
  </si>
  <si>
    <t>NGÔN NGỮ LẬP TRÌNH C++</t>
  </si>
  <si>
    <t>Thi tốt nghiệp chính trị</t>
  </si>
  <si>
    <t>Thi tốt nghiệp môn cơ sở</t>
  </si>
  <si>
    <t>Thi tốt nghiệp môn chuên ngành</t>
  </si>
  <si>
    <t>XẾP LOẠI TOÀN KHÓA</t>
  </si>
  <si>
    <t>đủ ĐK L3</t>
  </si>
  <si>
    <t>đủ ĐK lần 2</t>
  </si>
  <si>
    <t>đủ ĐK lần 1</t>
  </si>
  <si>
    <t>(*) KHÔNG TN: 11</t>
  </si>
  <si>
    <t>(*) TN: 11</t>
  </si>
  <si>
    <t>LỚP: Đ08THPM       KHÓA:2008 - 2013           NGÀNH: CÔNG NGHỆ THÔNG TIN              CHUYÊN NGÀNH: CÔNG NGHỆ PHẦN MỀM</t>
  </si>
  <si>
    <t>Thi tốt nghiệp môn chính trị</t>
  </si>
  <si>
    <t>Thi tốt nghiệp_môn cơ sở</t>
  </si>
  <si>
    <t>Thi tốt nghiệp_môn chuyên ngành</t>
  </si>
  <si>
    <t>(*) KHÔNG TN: 01</t>
  </si>
  <si>
    <t>BÁO CÁO TTTN</t>
  </si>
  <si>
    <t>Thi tốt nghiệp môn chuyên ngành</t>
  </si>
  <si>
    <t>HỌ TÊN</t>
  </si>
  <si>
    <t>SAU KHI XÉT L1 NGÀY 06/09</t>
  </si>
  <si>
    <t>03/12/1988</t>
  </si>
  <si>
    <t>09/01/1990</t>
  </si>
  <si>
    <t>09/11/1990</t>
  </si>
  <si>
    <t>06/08/1990</t>
  </si>
  <si>
    <t>(*) KHÔNG TN: 09</t>
  </si>
  <si>
    <t>(*) TN: 03</t>
  </si>
  <si>
    <t xml:space="preserve">MÔN HỌC
HỌ &amp; TÊN
</t>
  </si>
  <si>
    <t>xin thi TN</t>
  </si>
  <si>
    <t>(*) TN: 17</t>
  </si>
  <si>
    <t xml:space="preserve">        MÔN HỌC
HỌ &amp; TÊN
</t>
  </si>
  <si>
    <t>đủ ĐK lần2</t>
  </si>
  <si>
    <t>(*) KHÔNG TN: 04</t>
  </si>
  <si>
    <t>(*) TN: 24</t>
  </si>
  <si>
    <t xml:space="preserve">                    MÔN HỌC
HỌ &amp; TÊN
</t>
  </si>
  <si>
    <t>(*) KHÔNG TN: 05</t>
  </si>
  <si>
    <t>(*) TN: 09</t>
  </si>
  <si>
    <t xml:space="preserve">đủ ĐK lần1 </t>
  </si>
  <si>
    <t>dủ ĐK lần 3</t>
  </si>
  <si>
    <t>06/10/1990</t>
  </si>
  <si>
    <t>(*) KHÔNG TN: 03</t>
  </si>
  <si>
    <t>(*) TN: 15</t>
  </si>
  <si>
    <t xml:space="preserve">              Môn học
Họ &amp; tên
</t>
  </si>
  <si>
    <t>kỹ năng lvn, tt</t>
  </si>
  <si>
    <t>(*) KHÔNG TN: 10</t>
  </si>
  <si>
    <t>(*) TN: 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</si>
</sst>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yy;@"/>
    <numFmt numFmtId="165" formatCode="[$-1010000]d/m/yyyy;@"/>
    <numFmt numFmtId="166" formatCode="0.0"/>
  </numFmts>
  <fonts count="8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color indexed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VNI-Times"/>
      <family val="0"/>
    </font>
    <font>
      <sz val="13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53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10"/>
      <name val="VNI-Helve-Condense"/>
      <family val="0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2"/>
      <color indexed="53"/>
      <name val="VNI-Times"/>
      <family val="0"/>
    </font>
    <font>
      <sz val="12"/>
      <name val="Palatino Linotype"/>
      <family val="1"/>
    </font>
    <font>
      <sz val="12"/>
      <color indexed="53"/>
      <name val="Palatino Linotype"/>
      <family val="1"/>
    </font>
    <font>
      <sz val="14"/>
      <name val="VNI-Times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13"/>
      <name val="Arial"/>
      <family val="2"/>
    </font>
    <font>
      <b/>
      <sz val="11"/>
      <name val="Times New Roman"/>
      <family val="1"/>
    </font>
    <font>
      <b/>
      <sz val="13"/>
      <color indexed="8"/>
      <name val="Palatino Linotype"/>
      <family val="1"/>
    </font>
    <font>
      <sz val="14"/>
      <color indexed="10"/>
      <name val="Times New Roman"/>
      <family val="1"/>
    </font>
    <font>
      <sz val="14"/>
      <name val="Palatino Linotype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4"/>
      <color indexed="10"/>
      <name val="Palatino Linotype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0"/>
      <name val="Palatino Linotype"/>
      <family val="1"/>
    </font>
    <font>
      <sz val="11"/>
      <color indexed="8"/>
      <name val="Times New Roman"/>
      <family val="1"/>
    </font>
    <font>
      <b/>
      <sz val="12"/>
      <color indexed="48"/>
      <name val="Arial"/>
      <family val="2"/>
    </font>
    <font>
      <sz val="10"/>
      <color indexed="8"/>
      <name val="Arial"/>
      <family val="0"/>
    </font>
    <font>
      <b/>
      <sz val="12"/>
      <color indexed="8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Palatino Linotype"/>
      <family val="1"/>
    </font>
    <font>
      <b/>
      <sz val="14"/>
      <color indexed="10"/>
      <name val="VNI-Times"/>
      <family val="0"/>
    </font>
    <font>
      <sz val="12"/>
      <name val="Arial"/>
      <family val="2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Palatino Linotype"/>
      <family val="1"/>
    </font>
    <font>
      <sz val="11"/>
      <color indexed="10"/>
      <name val="Times New Roman"/>
      <family val="1"/>
    </font>
    <font>
      <b/>
      <sz val="11"/>
      <color indexed="8"/>
      <name val="Palatino Linotype"/>
      <family val="1"/>
    </font>
    <font>
      <b/>
      <sz val="22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10"/>
      <name val="Palatino Linotype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 diagonalDown="1">
      <left style="thin"/>
      <right style="thin"/>
      <top style="thin"/>
      <bottom>
        <color indexed="63"/>
      </bottom>
      <diagonal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 diagonalDown="1">
      <left style="hair"/>
      <right style="hair"/>
      <top style="thin"/>
      <bottom style="hair"/>
      <diagonal style="thin"/>
    </border>
    <border diagonalDown="1">
      <left style="hair"/>
      <right style="hair"/>
      <top style="hair"/>
      <bottom style="hair"/>
      <diagonal style="thin"/>
    </border>
    <border diagonalDown="1">
      <left style="hair"/>
      <right style="hair"/>
      <top style="hair"/>
      <bottom>
        <color indexed="63"/>
      </bottom>
      <diagonal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43">
    <xf numFmtId="0" fontId="3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16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0" xfId="25" applyFont="1" applyFill="1" applyBorder="1" applyAlignment="1">
      <alignment horizontal="center"/>
      <protection/>
    </xf>
    <xf numFmtId="0" fontId="2" fillId="0" borderId="0" xfId="25" applyFont="1" applyFill="1" applyAlignment="1">
      <alignment horizontal="center"/>
      <protection/>
    </xf>
    <xf numFmtId="0" fontId="8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9" fillId="0" borderId="0" xfId="25" applyFont="1" applyFill="1" applyAlignment="1">
      <alignment horizontal="center"/>
      <protection/>
    </xf>
    <xf numFmtId="0" fontId="2" fillId="2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0" fillId="0" borderId="0" xfId="25" applyFont="1" applyFill="1" applyBorder="1" applyAlignment="1">
      <alignment horizontal="center"/>
      <protection/>
    </xf>
    <xf numFmtId="0" fontId="10" fillId="0" borderId="0" xfId="25" applyFont="1" applyFill="1" applyAlignment="1">
      <alignment horizontal="center"/>
      <protection/>
    </xf>
    <xf numFmtId="0" fontId="2" fillId="0" borderId="0" xfId="25" applyFont="1" applyFill="1" applyAlignment="1">
      <alignment/>
      <protection/>
    </xf>
    <xf numFmtId="0" fontId="10" fillId="0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9" fillId="0" borderId="0" xfId="25" applyFont="1" applyFill="1" applyAlignment="1">
      <alignment/>
      <protection/>
    </xf>
    <xf numFmtId="0" fontId="5" fillId="0" borderId="0" xfId="25" applyFont="1" applyFill="1">
      <alignment/>
      <protection/>
    </xf>
    <xf numFmtId="0" fontId="6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/>
    </xf>
    <xf numFmtId="0" fontId="10" fillId="2" borderId="2" xfId="27" applyFont="1" applyFill="1" applyBorder="1" applyAlignment="1">
      <alignment horizontal="center" vertical="center"/>
      <protection/>
    </xf>
    <xf numFmtId="0" fontId="2" fillId="2" borderId="2" xfId="27" applyFont="1" applyFill="1" applyBorder="1" applyAlignment="1">
      <alignment horizontal="center" vertical="center"/>
      <protection/>
    </xf>
    <xf numFmtId="0" fontId="16" fillId="3" borderId="2" xfId="27" applyFont="1" applyFill="1" applyBorder="1" applyAlignment="1">
      <alignment horizontal="center" vertical="center"/>
      <protection/>
    </xf>
    <xf numFmtId="0" fontId="17" fillId="2" borderId="3" xfId="27" applyFont="1" applyFill="1" applyBorder="1" applyAlignment="1">
      <alignment horizontal="center" vertical="center"/>
      <protection/>
    </xf>
    <xf numFmtId="0" fontId="2" fillId="0" borderId="0" xfId="23" applyFont="1" applyFill="1" applyAlignment="1">
      <alignment horizontal="center"/>
      <protection/>
    </xf>
    <xf numFmtId="0" fontId="2" fillId="0" borderId="0" xfId="23" applyFont="1" applyFill="1">
      <alignment/>
      <protection/>
    </xf>
    <xf numFmtId="0" fontId="17" fillId="2" borderId="4" xfId="27" applyFont="1" applyFill="1" applyBorder="1" applyAlignment="1">
      <alignment horizontal="center" vertical="center"/>
      <protection/>
    </xf>
    <xf numFmtId="0" fontId="2" fillId="2" borderId="0" xfId="23" applyFont="1" applyFill="1">
      <alignment/>
      <protection/>
    </xf>
    <xf numFmtId="0" fontId="10" fillId="2" borderId="0" xfId="23" applyFont="1" applyFill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1" fontId="2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ill="1" applyBorder="1" applyAlignment="1">
      <alignment/>
    </xf>
    <xf numFmtId="1" fontId="32" fillId="0" borderId="5" xfId="21" applyNumberFormat="1" applyFont="1" applyFill="1" applyBorder="1" applyAlignment="1">
      <alignment horizontal="center" vertical="center" wrapText="1"/>
      <protection/>
    </xf>
    <xf numFmtId="0" fontId="2" fillId="4" borderId="2" xfId="0" applyFont="1" applyFill="1" applyBorder="1" applyAlignment="1">
      <alignment horizontal="center"/>
    </xf>
    <xf numFmtId="0" fontId="34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 vertical="center"/>
    </xf>
    <xf numFmtId="1" fontId="39" fillId="2" borderId="2" xfId="0" applyNumberFormat="1" applyFont="1" applyFill="1" applyBorder="1" applyAlignment="1">
      <alignment horizontal="center" vertical="center"/>
    </xf>
    <xf numFmtId="1" fontId="41" fillId="2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2" fontId="41" fillId="0" borderId="2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" fontId="42" fillId="0" borderId="5" xfId="21" applyNumberFormat="1" applyFont="1" applyFill="1" applyBorder="1" applyAlignment="1">
      <alignment horizontal="center" vertical="center" wrapText="1"/>
      <protection/>
    </xf>
    <xf numFmtId="0" fontId="40" fillId="2" borderId="0" xfId="0" applyFont="1" applyFill="1" applyBorder="1" applyAlignment="1">
      <alignment horizontal="center" vertical="center"/>
    </xf>
    <xf numFmtId="1" fontId="42" fillId="2" borderId="0" xfId="21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18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1" fontId="45" fillId="2" borderId="2" xfId="0" applyNumberFormat="1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center" vertical="center"/>
    </xf>
    <xf numFmtId="2" fontId="30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7" fillId="3" borderId="6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164" fontId="47" fillId="3" borderId="2" xfId="0" applyNumberFormat="1" applyFont="1" applyFill="1" applyBorder="1" applyAlignment="1">
      <alignment horizontal="center" vertical="center"/>
    </xf>
    <xf numFmtId="0" fontId="47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horizontal="center" vertical="center"/>
    </xf>
    <xf numFmtId="1" fontId="48" fillId="2" borderId="2" xfId="0" applyNumberFormat="1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1" fontId="49" fillId="2" borderId="2" xfId="0" applyNumberFormat="1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1" fontId="44" fillId="2" borderId="2" xfId="0" applyNumberFormat="1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/>
    </xf>
    <xf numFmtId="0" fontId="47" fillId="2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2" fillId="3" borderId="8" xfId="25" applyFont="1" applyFill="1" applyBorder="1" applyAlignment="1">
      <alignment horizontal="center" vertical="center"/>
      <protection/>
    </xf>
    <xf numFmtId="0" fontId="42" fillId="3" borderId="8" xfId="0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6" fillId="2" borderId="4" xfId="0" applyFont="1" applyFill="1" applyBorder="1" applyAlignment="1">
      <alignment horizontal="center" vertical="center"/>
    </xf>
    <xf numFmtId="0" fontId="18" fillId="2" borderId="3" xfId="25" applyFont="1" applyFill="1" applyBorder="1" applyAlignment="1">
      <alignment horizontal="center" vertical="center"/>
      <protection/>
    </xf>
    <xf numFmtId="1" fontId="18" fillId="2" borderId="3" xfId="25" applyNumberFormat="1" applyFont="1" applyFill="1" applyBorder="1" applyAlignment="1">
      <alignment horizontal="center" vertical="center"/>
      <protection/>
    </xf>
    <xf numFmtId="1" fontId="18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51" fillId="2" borderId="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4" xfId="25" applyFont="1" applyFill="1" applyBorder="1" applyAlignment="1">
      <alignment horizontal="center" vertical="center"/>
      <protection/>
    </xf>
    <xf numFmtId="1" fontId="18" fillId="2" borderId="4" xfId="25" applyNumberFormat="1" applyFont="1" applyFill="1" applyBorder="1" applyAlignment="1">
      <alignment horizontal="center" vertical="center"/>
      <protection/>
    </xf>
    <xf numFmtId="1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10" fillId="0" borderId="2" xfId="25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10" fillId="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4" fillId="0" borderId="0" xfId="0" applyNumberFormat="1" applyFont="1" applyFill="1" applyAlignment="1">
      <alignment vertical="top"/>
    </xf>
    <xf numFmtId="2" fontId="2" fillId="0" borderId="0" xfId="0" applyNumberFormat="1" applyFont="1" applyFill="1" applyAlignment="1">
      <alignment horizontal="center"/>
    </xf>
    <xf numFmtId="1" fontId="10" fillId="0" borderId="2" xfId="25" applyNumberFormat="1" applyFont="1" applyFill="1" applyBorder="1" applyAlignment="1">
      <alignment horizontal="center" vertical="center"/>
      <protection/>
    </xf>
    <xf numFmtId="0" fontId="2" fillId="0" borderId="0" xfId="25" applyFont="1" applyFill="1" applyAlignment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9" fillId="0" borderId="0" xfId="25" applyFont="1" applyFill="1" applyAlignment="1">
      <alignment horizontal="center" vertical="center"/>
      <protection/>
    </xf>
    <xf numFmtId="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10" fillId="0" borderId="0" xfId="25" applyFont="1" applyFill="1" applyAlignment="1">
      <alignment horizontal="center" vertical="center"/>
      <protection/>
    </xf>
    <xf numFmtId="0" fontId="2" fillId="0" borderId="0" xfId="25" applyFont="1" applyFill="1" applyAlignment="1">
      <alignment vertical="center"/>
      <protection/>
    </xf>
    <xf numFmtId="0" fontId="9" fillId="0" borderId="0" xfId="25" applyFont="1" applyFill="1" applyAlignment="1">
      <alignment vertical="center"/>
      <protection/>
    </xf>
    <xf numFmtId="0" fontId="5" fillId="0" borderId="0" xfId="25" applyFont="1" applyFill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2" fillId="3" borderId="2" xfId="40" applyFont="1" applyFill="1" applyBorder="1" applyAlignment="1">
      <alignment horizontal="center" vertical="center"/>
      <protection/>
    </xf>
    <xf numFmtId="0" fontId="2" fillId="3" borderId="6" xfId="40" applyFont="1" applyFill="1" applyBorder="1" applyAlignment="1">
      <alignment horizontal="left" vertical="center"/>
      <protection/>
    </xf>
    <xf numFmtId="0" fontId="10" fillId="3" borderId="7" xfId="40" applyFont="1" applyFill="1" applyBorder="1" applyAlignment="1">
      <alignment horizontal="left" vertical="center"/>
      <protection/>
    </xf>
    <xf numFmtId="164" fontId="6" fillId="2" borderId="2" xfId="40" applyNumberFormat="1" applyFont="1" applyFill="1" applyBorder="1" applyAlignment="1">
      <alignment horizontal="center" vertical="center"/>
      <protection/>
    </xf>
    <xf numFmtId="1" fontId="4" fillId="2" borderId="2" xfId="25" applyNumberFormat="1" applyFont="1" applyFill="1" applyBorder="1" applyAlignment="1">
      <alignment horizontal="center" vertical="center"/>
      <protection/>
    </xf>
    <xf numFmtId="0" fontId="4" fillId="2" borderId="2" xfId="25" applyFont="1" applyFill="1" applyBorder="1" applyAlignment="1">
      <alignment horizontal="center" vertical="center"/>
      <protection/>
    </xf>
    <xf numFmtId="0" fontId="2" fillId="2" borderId="2" xfId="41" applyFont="1" applyFill="1" applyBorder="1" applyAlignment="1">
      <alignment horizontal="center" vertical="center"/>
      <protection/>
    </xf>
    <xf numFmtId="14" fontId="2" fillId="2" borderId="2" xfId="41" applyNumberFormat="1" applyFont="1" applyFill="1" applyBorder="1" applyAlignment="1" quotePrefix="1">
      <alignment horizontal="center" vertical="center"/>
      <protection/>
    </xf>
    <xf numFmtId="0" fontId="2" fillId="0" borderId="0" xfId="40" applyFont="1" applyFill="1" applyBorder="1" applyAlignment="1">
      <alignment horizontal="center" vertical="center"/>
      <protection/>
    </xf>
    <xf numFmtId="0" fontId="2" fillId="0" borderId="0" xfId="41" applyFont="1" applyFill="1" applyBorder="1" applyAlignment="1">
      <alignment vertical="center"/>
      <protection/>
    </xf>
    <xf numFmtId="0" fontId="10" fillId="0" borderId="0" xfId="41" applyFont="1" applyFill="1" applyBorder="1" applyAlignment="1">
      <alignment vertical="center"/>
      <protection/>
    </xf>
    <xf numFmtId="0" fontId="2" fillId="0" borderId="0" xfId="41" applyFont="1" applyFill="1" applyBorder="1" applyAlignment="1">
      <alignment horizontal="center" vertical="center"/>
      <protection/>
    </xf>
    <xf numFmtId="14" fontId="2" fillId="0" borderId="0" xfId="41" applyNumberFormat="1" applyFont="1" applyFill="1" applyBorder="1" applyAlignment="1" quotePrefix="1">
      <alignment horizontal="center"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1" fontId="39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2" fontId="40" fillId="0" borderId="2" xfId="0" applyNumberFormat="1" applyFont="1" applyFill="1" applyBorder="1" applyAlignment="1">
      <alignment horizontal="center" vertical="center"/>
    </xf>
    <xf numFmtId="0" fontId="46" fillId="2" borderId="4" xfId="27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39" fillId="2" borderId="2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top"/>
    </xf>
    <xf numFmtId="2" fontId="2" fillId="0" borderId="0" xfId="0" applyNumberFormat="1" applyFont="1" applyFill="1" applyAlignment="1">
      <alignment/>
    </xf>
    <xf numFmtId="1" fontId="18" fillId="3" borderId="4" xfId="25" applyNumberFormat="1" applyFont="1" applyFill="1" applyBorder="1" applyAlignment="1">
      <alignment horizontal="center" vertical="center"/>
      <protection/>
    </xf>
    <xf numFmtId="1" fontId="18" fillId="3" borderId="4" xfId="0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1" fontId="18" fillId="3" borderId="12" xfId="0" applyNumberFormat="1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39" fillId="0" borderId="2" xfId="0" applyFont="1" applyFill="1" applyBorder="1" applyAlignment="1">
      <alignment horizontal="center" vertical="center" textRotation="90" wrapText="1"/>
    </xf>
    <xf numFmtId="0" fontId="42" fillId="0" borderId="3" xfId="25" applyFont="1" applyFill="1" applyBorder="1" applyAlignment="1">
      <alignment horizontal="center" vertical="center"/>
      <protection/>
    </xf>
    <xf numFmtId="0" fontId="42" fillId="0" borderId="4" xfId="25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justify" textRotation="90"/>
    </xf>
    <xf numFmtId="0" fontId="14" fillId="2" borderId="14" xfId="27" applyFont="1" applyFill="1" applyBorder="1" applyAlignment="1">
      <alignment horizontal="center" textRotation="90"/>
      <protection/>
    </xf>
    <xf numFmtId="0" fontId="15" fillId="0" borderId="2" xfId="27" applyFont="1" applyFill="1" applyBorder="1" applyAlignment="1">
      <alignment horizontal="center" vertical="justify" textRotation="90" wrapText="1"/>
      <protection/>
    </xf>
    <xf numFmtId="0" fontId="13" fillId="2" borderId="2" xfId="27" applyFont="1" applyFill="1" applyBorder="1" applyAlignment="1">
      <alignment horizontal="center" textRotation="90"/>
      <protection/>
    </xf>
    <xf numFmtId="0" fontId="14" fillId="2" borderId="2" xfId="27" applyFont="1" applyFill="1" applyBorder="1" applyAlignment="1">
      <alignment horizontal="center" textRotation="90"/>
      <protection/>
    </xf>
    <xf numFmtId="0" fontId="14" fillId="2" borderId="15" xfId="27" applyFont="1" applyFill="1" applyBorder="1" applyAlignment="1">
      <alignment horizontal="center" textRotation="90"/>
      <protection/>
    </xf>
    <xf numFmtId="0" fontId="13" fillId="0" borderId="2" xfId="27" applyFont="1" applyFill="1" applyBorder="1" applyAlignment="1">
      <alignment horizontal="center" textRotation="90"/>
      <protection/>
    </xf>
    <xf numFmtId="0" fontId="13" fillId="0" borderId="2" xfId="27" applyFont="1" applyBorder="1" applyAlignment="1">
      <alignment horizontal="center" textRotation="90"/>
      <protection/>
    </xf>
    <xf numFmtId="0" fontId="10" fillId="2" borderId="2" xfId="27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left" vertical="justify" textRotation="90" wrapText="1"/>
    </xf>
    <xf numFmtId="0" fontId="13" fillId="0" borderId="14" xfId="0" applyFont="1" applyFill="1" applyBorder="1" applyAlignment="1">
      <alignment horizontal="left" vertical="justify" textRotation="90" wrapText="1"/>
    </xf>
    <xf numFmtId="0" fontId="14" fillId="0" borderId="2" xfId="0" applyFont="1" applyFill="1" applyBorder="1" applyAlignment="1">
      <alignment horizontal="center" textRotation="90" wrapText="1"/>
    </xf>
    <xf numFmtId="0" fontId="14" fillId="0" borderId="2" xfId="0" applyFont="1" applyFill="1" applyBorder="1" applyAlignment="1">
      <alignment horizontal="center" textRotation="90"/>
    </xf>
    <xf numFmtId="0" fontId="14" fillId="2" borderId="15" xfId="0" applyFont="1" applyFill="1" applyBorder="1" applyAlignment="1">
      <alignment horizontal="center" textRotation="90" wrapText="1"/>
    </xf>
    <xf numFmtId="0" fontId="14" fillId="2" borderId="14" xfId="0" applyFont="1" applyFill="1" applyBorder="1" applyAlignment="1">
      <alignment horizontal="center" textRotation="90" wrapText="1"/>
    </xf>
    <xf numFmtId="0" fontId="14" fillId="0" borderId="2" xfId="32" applyFont="1" applyFill="1" applyBorder="1" applyAlignment="1">
      <alignment horizontal="center" textRotation="90"/>
      <protection/>
    </xf>
    <xf numFmtId="0" fontId="14" fillId="2" borderId="2" xfId="32" applyFont="1" applyFill="1" applyBorder="1" applyAlignment="1">
      <alignment horizontal="center" textRotation="90"/>
      <protection/>
    </xf>
    <xf numFmtId="2" fontId="5" fillId="0" borderId="2" xfId="0" applyNumberFormat="1" applyFont="1" applyFill="1" applyBorder="1" applyAlignment="1">
      <alignment horizontal="center" textRotation="90"/>
    </xf>
    <xf numFmtId="0" fontId="10" fillId="0" borderId="2" xfId="0" applyFont="1" applyFill="1" applyBorder="1" applyAlignment="1">
      <alignment horizontal="center" textRotation="90" wrapText="1"/>
    </xf>
    <xf numFmtId="0" fontId="50" fillId="0" borderId="9" xfId="25" applyFont="1" applyFill="1" applyBorder="1" applyAlignment="1">
      <alignment horizontal="center" textRotation="90"/>
      <protection/>
    </xf>
    <xf numFmtId="0" fontId="50" fillId="0" borderId="10" xfId="25" applyFont="1" applyFill="1" applyBorder="1" applyAlignment="1">
      <alignment horizontal="center" textRotation="90"/>
      <protection/>
    </xf>
    <xf numFmtId="0" fontId="42" fillId="0" borderId="17" xfId="25" applyFont="1" applyFill="1" applyBorder="1" applyAlignment="1">
      <alignment horizontal="center" vertical="center"/>
      <protection/>
    </xf>
    <xf numFmtId="0" fontId="42" fillId="0" borderId="18" xfId="25" applyFont="1" applyFill="1" applyBorder="1" applyAlignment="1">
      <alignment horizontal="center" vertical="center"/>
      <protection/>
    </xf>
    <xf numFmtId="0" fontId="42" fillId="0" borderId="3" xfId="25" applyFont="1" applyFill="1" applyBorder="1" applyAlignment="1">
      <alignment horizontal="center" vertical="center"/>
      <protection/>
    </xf>
    <xf numFmtId="0" fontId="42" fillId="0" borderId="4" xfId="25" applyFont="1" applyFill="1" applyBorder="1" applyAlignment="1">
      <alignment horizontal="center" vertical="center"/>
      <protection/>
    </xf>
    <xf numFmtId="0" fontId="42" fillId="0" borderId="3" xfId="25" applyFont="1" applyFill="1" applyBorder="1" applyAlignment="1">
      <alignment horizontal="center" textRotation="90"/>
      <protection/>
    </xf>
    <xf numFmtId="0" fontId="42" fillId="0" borderId="4" xfId="25" applyFont="1" applyFill="1" applyBorder="1" applyAlignment="1">
      <alignment horizontal="center" textRotation="90"/>
      <protection/>
    </xf>
    <xf numFmtId="0" fontId="13" fillId="0" borderId="3" xfId="25" applyFont="1" applyFill="1" applyBorder="1" applyAlignment="1">
      <alignment horizontal="center" textRotation="90"/>
      <protection/>
    </xf>
    <xf numFmtId="0" fontId="13" fillId="0" borderId="4" xfId="25" applyFont="1" applyFill="1" applyBorder="1" applyAlignment="1">
      <alignment horizontal="center" textRotation="90"/>
      <protection/>
    </xf>
    <xf numFmtId="0" fontId="13" fillId="2" borderId="3" xfId="25" applyFont="1" applyFill="1" applyBorder="1" applyAlignment="1">
      <alignment horizontal="center" textRotation="90"/>
      <protection/>
    </xf>
    <xf numFmtId="0" fontId="13" fillId="2" borderId="4" xfId="25" applyFont="1" applyFill="1" applyBorder="1" applyAlignment="1">
      <alignment horizontal="center" textRotation="90"/>
      <protection/>
    </xf>
    <xf numFmtId="0" fontId="13" fillId="2" borderId="19" xfId="25" applyFont="1" applyFill="1" applyBorder="1" applyAlignment="1">
      <alignment horizontal="center" textRotation="90"/>
      <protection/>
    </xf>
    <xf numFmtId="0" fontId="13" fillId="2" borderId="20" xfId="25" applyFont="1" applyFill="1" applyBorder="1" applyAlignment="1">
      <alignment horizontal="center" textRotation="90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42" fillId="0" borderId="0" xfId="0" applyFont="1" applyFill="1" applyAlignment="1">
      <alignment vertical="top"/>
    </xf>
    <xf numFmtId="0" fontId="2" fillId="0" borderId="0" xfId="28" applyFont="1" applyFill="1" applyBorder="1" applyAlignment="1">
      <alignment horizontal="center"/>
      <protection/>
    </xf>
    <xf numFmtId="0" fontId="2" fillId="0" borderId="0" xfId="28" applyFont="1" applyFill="1" applyAlignment="1">
      <alignment horizontal="center"/>
      <protection/>
    </xf>
    <xf numFmtId="0" fontId="9" fillId="0" borderId="0" xfId="28" applyFont="1" applyFill="1" applyAlignment="1">
      <alignment horizontal="center"/>
      <protection/>
    </xf>
    <xf numFmtId="0" fontId="10" fillId="0" borderId="0" xfId="28" applyFont="1" applyFill="1" applyBorder="1" applyAlignment="1">
      <alignment horizontal="center"/>
      <protection/>
    </xf>
    <xf numFmtId="0" fontId="10" fillId="0" borderId="0" xfId="28" applyFont="1" applyFill="1" applyAlignment="1">
      <alignment horizontal="center"/>
      <protection/>
    </xf>
    <xf numFmtId="0" fontId="2" fillId="0" borderId="0" xfId="28" applyFont="1" applyFill="1" applyAlignment="1">
      <alignment/>
      <protection/>
    </xf>
    <xf numFmtId="0" fontId="9" fillId="0" borderId="0" xfId="28" applyFont="1" applyFill="1" applyAlignment="1">
      <alignment/>
      <protection/>
    </xf>
    <xf numFmtId="0" fontId="5" fillId="0" borderId="0" xfId="28" applyFont="1" applyFill="1">
      <alignment/>
      <protection/>
    </xf>
    <xf numFmtId="0" fontId="42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Alignment="1">
      <alignment horizontal="center" vertical="center"/>
    </xf>
    <xf numFmtId="0" fontId="10" fillId="2" borderId="15" xfId="27" applyFont="1" applyFill="1" applyBorder="1" applyAlignment="1">
      <alignment horizontal="center" vertical="center" wrapText="1"/>
      <protection/>
    </xf>
    <xf numFmtId="0" fontId="10" fillId="2" borderId="21" xfId="27" applyFont="1" applyFill="1" applyBorder="1" applyAlignment="1">
      <alignment horizontal="center" vertical="center"/>
      <protection/>
    </xf>
    <xf numFmtId="0" fontId="10" fillId="2" borderId="6" xfId="27" applyFont="1" applyFill="1" applyBorder="1" applyAlignment="1">
      <alignment horizontal="center" vertical="center"/>
      <protection/>
    </xf>
    <xf numFmtId="0" fontId="10" fillId="2" borderId="7" xfId="27" applyFont="1" applyFill="1" applyBorder="1" applyAlignment="1">
      <alignment horizontal="center" vertical="center"/>
      <protection/>
    </xf>
    <xf numFmtId="0" fontId="17" fillId="3" borderId="2" xfId="27" applyFont="1" applyFill="1" applyBorder="1" applyAlignment="1">
      <alignment horizontal="center" vertical="center"/>
      <protection/>
    </xf>
    <xf numFmtId="0" fontId="13" fillId="3" borderId="2" xfId="27" applyFont="1" applyFill="1" applyBorder="1" applyAlignment="1">
      <alignment horizontal="center" vertical="center"/>
      <protection/>
    </xf>
    <xf numFmtId="0" fontId="16" fillId="3" borderId="2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" fontId="17" fillId="2" borderId="3" xfId="26" applyNumberFormat="1" applyFont="1" applyFill="1" applyBorder="1" applyAlignment="1">
      <alignment horizontal="center" vertical="center"/>
      <protection/>
    </xf>
    <xf numFmtId="1" fontId="17" fillId="2" borderId="3" xfId="27" applyNumberFormat="1" applyFont="1" applyFill="1" applyBorder="1" applyAlignment="1">
      <alignment horizontal="center" vertical="center"/>
      <protection/>
    </xf>
    <xf numFmtId="1" fontId="17" fillId="2" borderId="3" xfId="24" applyNumberFormat="1" applyFont="1" applyFill="1" applyBorder="1" applyAlignment="1">
      <alignment horizontal="center" vertical="center"/>
      <protection/>
    </xf>
    <xf numFmtId="1" fontId="18" fillId="5" borderId="3" xfId="0" applyNumberFormat="1" applyFont="1" applyFill="1" applyBorder="1" applyAlignment="1">
      <alignment horizontal="center" vertical="center"/>
    </xf>
    <xf numFmtId="0" fontId="48" fillId="2" borderId="3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" fontId="17" fillId="2" borderId="4" xfId="26" applyNumberFormat="1" applyFont="1" applyFill="1" applyBorder="1" applyAlignment="1">
      <alignment horizontal="center" vertical="center"/>
      <protection/>
    </xf>
    <xf numFmtId="1" fontId="17" fillId="2" borderId="4" xfId="27" applyNumberFormat="1" applyFont="1" applyFill="1" applyBorder="1" applyAlignment="1">
      <alignment horizontal="center" vertical="center"/>
      <protection/>
    </xf>
    <xf numFmtId="1" fontId="17" fillId="2" borderId="4" xfId="24" applyNumberFormat="1" applyFont="1" applyFill="1" applyBorder="1" applyAlignment="1">
      <alignment horizontal="center" vertical="center"/>
      <protection/>
    </xf>
    <xf numFmtId="1" fontId="18" fillId="5" borderId="4" xfId="0" applyNumberFormat="1" applyFont="1" applyFill="1" applyBorder="1" applyAlignment="1">
      <alignment horizontal="center" vertical="center"/>
    </xf>
    <xf numFmtId="0" fontId="48" fillId="2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left" vertical="center"/>
    </xf>
    <xf numFmtId="0" fontId="13" fillId="2" borderId="25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1" fontId="17" fillId="5" borderId="4" xfId="0" applyNumberFormat="1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left" vertical="center"/>
    </xf>
    <xf numFmtId="0" fontId="13" fillId="2" borderId="28" xfId="0" applyFont="1" applyFill="1" applyBorder="1" applyAlignment="1">
      <alignment horizontal="left" vertical="center"/>
    </xf>
    <xf numFmtId="0" fontId="22" fillId="2" borderId="12" xfId="0" applyFont="1" applyFill="1" applyBorder="1" applyAlignment="1">
      <alignment horizontal="center" vertical="center"/>
    </xf>
    <xf numFmtId="164" fontId="2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7" fillId="2" borderId="12" xfId="26" applyNumberFormat="1" applyFont="1" applyFill="1" applyBorder="1" applyAlignment="1">
      <alignment horizontal="center" vertical="center"/>
      <protection/>
    </xf>
    <xf numFmtId="1" fontId="17" fillId="2" borderId="12" xfId="27" applyNumberFormat="1" applyFont="1" applyFill="1" applyBorder="1" applyAlignment="1">
      <alignment horizontal="center" vertical="center"/>
      <protection/>
    </xf>
    <xf numFmtId="1" fontId="17" fillId="2" borderId="12" xfId="24" applyNumberFormat="1" applyFont="1" applyFill="1" applyBorder="1" applyAlignment="1">
      <alignment horizontal="center" vertical="center"/>
      <protection/>
    </xf>
    <xf numFmtId="1" fontId="18" fillId="5" borderId="12" xfId="0" applyNumberFormat="1" applyFont="1" applyFill="1" applyBorder="1" applyAlignment="1">
      <alignment horizontal="center" vertical="center"/>
    </xf>
    <xf numFmtId="0" fontId="17" fillId="2" borderId="12" xfId="27" applyFont="1" applyFill="1" applyBorder="1" applyAlignment="1">
      <alignment horizontal="center" vertical="center"/>
      <protection/>
    </xf>
    <xf numFmtId="0" fontId="48" fillId="2" borderId="12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164" fontId="2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" fontId="17" fillId="2" borderId="0" xfId="26" applyNumberFormat="1" applyFont="1" applyFill="1" applyBorder="1" applyAlignment="1">
      <alignment horizontal="center" vertical="center"/>
      <protection/>
    </xf>
    <xf numFmtId="1" fontId="17" fillId="2" borderId="0" xfId="27" applyNumberFormat="1" applyFont="1" applyFill="1" applyBorder="1" applyAlignment="1">
      <alignment horizontal="center" vertical="center"/>
      <protection/>
    </xf>
    <xf numFmtId="1" fontId="17" fillId="2" borderId="0" xfId="24" applyNumberFormat="1" applyFont="1" applyFill="1" applyBorder="1" applyAlignment="1">
      <alignment horizontal="center" vertical="center"/>
      <protection/>
    </xf>
    <xf numFmtId="1" fontId="18" fillId="5" borderId="0" xfId="0" applyNumberFormat="1" applyFont="1" applyFill="1" applyBorder="1" applyAlignment="1">
      <alignment horizontal="center" vertical="center"/>
    </xf>
    <xf numFmtId="0" fontId="17" fillId="2" borderId="0" xfId="27" applyFont="1" applyFill="1" applyBorder="1" applyAlignment="1">
      <alignment horizontal="center" vertical="center"/>
      <protection/>
    </xf>
    <xf numFmtId="0" fontId="46" fillId="2" borderId="0" xfId="27" applyFont="1" applyFill="1" applyBorder="1" applyAlignment="1">
      <alignment horizontal="center" vertical="center"/>
      <protection/>
    </xf>
    <xf numFmtId="0" fontId="13" fillId="5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" fillId="2" borderId="0" xfId="23" applyFont="1" applyFill="1" applyBorder="1">
      <alignment/>
      <protection/>
    </xf>
    <xf numFmtId="0" fontId="10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1" fontId="2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2" borderId="0" xfId="23" applyFont="1" applyFill="1" applyBorder="1">
      <alignment/>
      <protection/>
    </xf>
    <xf numFmtId="0" fontId="2" fillId="0" borderId="0" xfId="23" applyFont="1" applyFill="1" applyBorder="1">
      <alignment/>
      <protection/>
    </xf>
    <xf numFmtId="0" fontId="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6" fillId="4" borderId="0" xfId="27" applyFont="1" applyFill="1" applyBorder="1" applyAlignment="1">
      <alignment horizontal="center" vertical="center"/>
      <protection/>
    </xf>
    <xf numFmtId="0" fontId="2" fillId="2" borderId="0" xfId="0" applyFont="1" applyFill="1" applyBorder="1" applyAlignment="1">
      <alignment vertical="center"/>
    </xf>
    <xf numFmtId="0" fontId="2" fillId="2" borderId="0" xfId="30" applyFont="1" applyFill="1" applyBorder="1" applyAlignment="1">
      <alignment horizontal="center" vertical="center"/>
      <protection/>
    </xf>
    <xf numFmtId="0" fontId="2" fillId="2" borderId="0" xfId="30" applyFont="1" applyFill="1" applyAlignment="1">
      <alignment horizontal="center" vertical="center"/>
      <protection/>
    </xf>
    <xf numFmtId="0" fontId="9" fillId="2" borderId="0" xfId="30" applyFont="1" applyFill="1" applyAlignment="1">
      <alignment horizontal="center" vertical="center"/>
      <protection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0" fillId="2" borderId="0" xfId="30" applyFont="1" applyFill="1" applyBorder="1" applyAlignment="1">
      <alignment horizontal="center" vertical="center"/>
      <protection/>
    </xf>
    <xf numFmtId="0" fontId="10" fillId="2" borderId="0" xfId="30" applyFont="1" applyFill="1" applyAlignment="1">
      <alignment horizontal="center" vertical="center"/>
      <protection/>
    </xf>
    <xf numFmtId="0" fontId="2" fillId="2" borderId="0" xfId="30" applyFont="1" applyFill="1" applyAlignment="1">
      <alignment vertical="center"/>
      <protection/>
    </xf>
    <xf numFmtId="0" fontId="10" fillId="2" borderId="0" xfId="0" applyFont="1" applyFill="1" applyAlignment="1">
      <alignment vertical="center"/>
    </xf>
    <xf numFmtId="0" fontId="9" fillId="2" borderId="0" xfId="30" applyFont="1" applyFill="1" applyAlignment="1">
      <alignment vertical="center"/>
      <protection/>
    </xf>
    <xf numFmtId="0" fontId="5" fillId="2" borderId="0" xfId="30" applyFont="1" applyFill="1" applyAlignment="1">
      <alignment vertical="center"/>
      <protection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2" borderId="17" xfId="27" applyFont="1" applyFill="1" applyBorder="1" applyAlignment="1">
      <alignment horizontal="center" vertical="center"/>
      <protection/>
    </xf>
    <xf numFmtId="0" fontId="10" fillId="2" borderId="3" xfId="27" applyFont="1" applyFill="1" applyBorder="1" applyAlignment="1">
      <alignment horizontal="center"/>
      <protection/>
    </xf>
    <xf numFmtId="0" fontId="10" fillId="2" borderId="3" xfId="27" applyFont="1" applyFill="1" applyBorder="1" applyAlignment="1">
      <alignment horizontal="center" vertical="center"/>
      <protection/>
    </xf>
    <xf numFmtId="0" fontId="10" fillId="2" borderId="3" xfId="27" applyFont="1" applyFill="1" applyBorder="1" applyAlignment="1">
      <alignment horizontal="center" vertical="center"/>
      <protection/>
    </xf>
    <xf numFmtId="0" fontId="10" fillId="2" borderId="19" xfId="27" applyFont="1" applyFill="1" applyBorder="1" applyAlignment="1">
      <alignment horizontal="center" vertical="center" wrapText="1"/>
      <protection/>
    </xf>
    <xf numFmtId="0" fontId="13" fillId="2" borderId="3" xfId="30" applyFont="1" applyFill="1" applyBorder="1" applyAlignment="1">
      <alignment horizontal="center" textRotation="90"/>
      <protection/>
    </xf>
    <xf numFmtId="0" fontId="13" fillId="2" borderId="3" xfId="30" applyFont="1" applyFill="1" applyBorder="1" applyAlignment="1">
      <alignment textRotation="90"/>
      <protection/>
    </xf>
    <xf numFmtId="0" fontId="13" fillId="2" borderId="3" xfId="29" applyFont="1" applyFill="1" applyBorder="1" applyAlignment="1">
      <alignment horizontal="center" textRotation="90"/>
      <protection/>
    </xf>
    <xf numFmtId="0" fontId="13" fillId="2" borderId="3" xfId="31" applyFont="1" applyFill="1" applyBorder="1" applyAlignment="1">
      <alignment horizontal="center" textRotation="90"/>
      <protection/>
    </xf>
    <xf numFmtId="0" fontId="14" fillId="2" borderId="3" xfId="31" applyFont="1" applyFill="1" applyBorder="1" applyAlignment="1">
      <alignment horizontal="center" textRotation="90"/>
      <protection/>
    </xf>
    <xf numFmtId="0" fontId="14" fillId="2" borderId="19" xfId="31" applyFont="1" applyFill="1" applyBorder="1" applyAlignment="1">
      <alignment horizontal="center" textRotation="90"/>
      <protection/>
    </xf>
    <xf numFmtId="0" fontId="46" fillId="2" borderId="3" xfId="30" applyFont="1" applyFill="1" applyBorder="1" applyAlignment="1">
      <alignment horizontal="center" textRotation="90" wrapText="1"/>
      <protection/>
    </xf>
    <xf numFmtId="0" fontId="20" fillId="2" borderId="3" xfId="0" applyFont="1" applyFill="1" applyBorder="1" applyAlignment="1">
      <alignment horizontal="center" textRotation="90"/>
    </xf>
    <xf numFmtId="0" fontId="20" fillId="2" borderId="9" xfId="0" applyFont="1" applyFill="1" applyBorder="1" applyAlignment="1">
      <alignment horizontal="center" textRotation="90"/>
    </xf>
    <xf numFmtId="0" fontId="20" fillId="2" borderId="30" xfId="0" applyFont="1" applyFill="1" applyBorder="1" applyAlignment="1">
      <alignment horizontal="center" textRotation="90"/>
    </xf>
    <xf numFmtId="0" fontId="10" fillId="2" borderId="18" xfId="27" applyFont="1" applyFill="1" applyBorder="1" applyAlignment="1">
      <alignment horizontal="center" vertical="center"/>
      <protection/>
    </xf>
    <xf numFmtId="0" fontId="2" fillId="2" borderId="4" xfId="27" applyFont="1" applyFill="1" applyBorder="1" applyAlignment="1">
      <alignment horizontal="center"/>
      <protection/>
    </xf>
    <xf numFmtId="0" fontId="10" fillId="2" borderId="4" xfId="27" applyFont="1" applyFill="1" applyBorder="1" applyAlignment="1">
      <alignment horizontal="center" vertical="center"/>
      <protection/>
    </xf>
    <xf numFmtId="0" fontId="10" fillId="2" borderId="4" xfId="27" applyFont="1" applyFill="1" applyBorder="1" applyAlignment="1">
      <alignment horizontal="center" vertical="center"/>
      <protection/>
    </xf>
    <xf numFmtId="0" fontId="10" fillId="2" borderId="31" xfId="27" applyFont="1" applyFill="1" applyBorder="1" applyAlignment="1">
      <alignment horizontal="center" vertical="center"/>
      <protection/>
    </xf>
    <xf numFmtId="0" fontId="13" fillId="2" borderId="4" xfId="30" applyFont="1" applyFill="1" applyBorder="1" applyAlignment="1">
      <alignment horizontal="center" textRotation="90"/>
      <protection/>
    </xf>
    <xf numFmtId="0" fontId="13" fillId="2" borderId="4" xfId="30" applyFont="1" applyFill="1" applyBorder="1" applyAlignment="1">
      <alignment textRotation="90"/>
      <protection/>
    </xf>
    <xf numFmtId="0" fontId="13" fillId="2" borderId="4" xfId="29" applyFont="1" applyFill="1" applyBorder="1" applyAlignment="1">
      <alignment horizontal="center" textRotation="90"/>
      <protection/>
    </xf>
    <xf numFmtId="0" fontId="13" fillId="2" borderId="4" xfId="31" applyFont="1" applyFill="1" applyBorder="1" applyAlignment="1">
      <alignment horizontal="center" textRotation="90"/>
      <protection/>
    </xf>
    <xf numFmtId="0" fontId="14" fillId="2" borderId="4" xfId="31" applyFont="1" applyFill="1" applyBorder="1" applyAlignment="1">
      <alignment horizontal="center" textRotation="90"/>
      <protection/>
    </xf>
    <xf numFmtId="0" fontId="14" fillId="2" borderId="20" xfId="31" applyFont="1" applyFill="1" applyBorder="1" applyAlignment="1">
      <alignment horizontal="center" textRotation="90"/>
      <protection/>
    </xf>
    <xf numFmtId="0" fontId="46" fillId="2" borderId="4" xfId="30" applyFont="1" applyFill="1" applyBorder="1" applyAlignment="1">
      <alignment horizontal="center" textRotation="90" wrapText="1"/>
      <protection/>
    </xf>
    <xf numFmtId="0" fontId="20" fillId="2" borderId="4" xfId="0" applyFont="1" applyFill="1" applyBorder="1" applyAlignment="1">
      <alignment horizontal="center" textRotation="90"/>
    </xf>
    <xf numFmtId="0" fontId="20" fillId="2" borderId="10" xfId="0" applyFont="1" applyFill="1" applyBorder="1" applyAlignment="1">
      <alignment horizontal="center" textRotation="90"/>
    </xf>
    <xf numFmtId="0" fontId="10" fillId="2" borderId="32" xfId="27" applyFont="1" applyFill="1" applyBorder="1" applyAlignment="1">
      <alignment horizontal="center" vertical="center"/>
      <protection/>
    </xf>
    <xf numFmtId="0" fontId="10" fillId="2" borderId="33" xfId="27" applyFont="1" applyFill="1" applyBorder="1" applyAlignment="1">
      <alignment horizontal="center" vertical="center"/>
      <protection/>
    </xf>
    <xf numFmtId="0" fontId="10" fillId="2" borderId="34" xfId="27" applyFont="1" applyFill="1" applyBorder="1" applyAlignment="1">
      <alignment horizontal="center" vertical="center"/>
      <protection/>
    </xf>
    <xf numFmtId="0" fontId="10" fillId="2" borderId="8" xfId="27" applyFont="1" applyFill="1" applyBorder="1" applyAlignment="1">
      <alignment horizontal="center" vertical="center"/>
      <protection/>
    </xf>
    <xf numFmtId="0" fontId="10" fillId="2" borderId="8" xfId="27" applyFont="1" applyFill="1" applyBorder="1" applyAlignment="1">
      <alignment horizontal="center" vertical="center"/>
      <protection/>
    </xf>
    <xf numFmtId="0" fontId="28" fillId="3" borderId="8" xfId="30" applyFont="1" applyFill="1" applyBorder="1" applyAlignment="1">
      <alignment horizontal="center" vertical="center"/>
      <protection/>
    </xf>
    <xf numFmtId="166" fontId="28" fillId="3" borderId="8" xfId="30" applyNumberFormat="1" applyFont="1" applyFill="1" applyBorder="1" applyAlignment="1">
      <alignment horizontal="center" vertical="center"/>
      <protection/>
    </xf>
    <xf numFmtId="0" fontId="65" fillId="3" borderId="8" xfId="30" applyFont="1" applyFill="1" applyBorder="1" applyAlignment="1">
      <alignment horizontal="center" vertical="center"/>
      <protection/>
    </xf>
    <xf numFmtId="0" fontId="30" fillId="3" borderId="8" xfId="30" applyFont="1" applyFill="1" applyBorder="1" applyAlignment="1">
      <alignment horizontal="center" vertical="center"/>
      <protection/>
    </xf>
    <xf numFmtId="0" fontId="30" fillId="3" borderId="8" xfId="29" applyFont="1" applyFill="1" applyBorder="1" applyAlignment="1">
      <alignment horizontal="center" vertical="center"/>
      <protection/>
    </xf>
    <xf numFmtId="0" fontId="66" fillId="3" borderId="8" xfId="0" applyFont="1" applyFill="1" applyBorder="1" applyAlignment="1">
      <alignment vertical="center"/>
    </xf>
    <xf numFmtId="0" fontId="66" fillId="3" borderId="10" xfId="0" applyFont="1" applyFill="1" applyBorder="1" applyAlignment="1">
      <alignment vertical="center"/>
    </xf>
    <xf numFmtId="0" fontId="66" fillId="3" borderId="35" xfId="0" applyFont="1" applyFill="1" applyBorder="1" applyAlignment="1">
      <alignment vertical="center"/>
    </xf>
    <xf numFmtId="0" fontId="3" fillId="2" borderId="0" xfId="0" applyFill="1" applyBorder="1" applyAlignment="1">
      <alignment vertical="center"/>
    </xf>
    <xf numFmtId="0" fontId="10" fillId="2" borderId="1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" fontId="18" fillId="2" borderId="4" xfId="29" applyNumberFormat="1" applyFont="1" applyFill="1" applyBorder="1" applyAlignment="1">
      <alignment horizontal="center" vertical="center" wrapText="1"/>
      <protection/>
    </xf>
    <xf numFmtId="1" fontId="18" fillId="5" borderId="4" xfId="0" applyNumberFormat="1" applyFont="1" applyFill="1" applyBorder="1" applyAlignment="1">
      <alignment horizontal="center" vertical="center" wrapText="1"/>
    </xf>
    <xf numFmtId="1" fontId="18" fillId="2" borderId="4" xfId="24" applyNumberFormat="1" applyFont="1" applyFill="1" applyBorder="1" applyAlignment="1">
      <alignment horizontal="center" vertical="center" wrapText="1"/>
      <protection/>
    </xf>
    <xf numFmtId="0" fontId="17" fillId="2" borderId="4" xfId="29" applyFont="1" applyFill="1" applyBorder="1" applyAlignment="1">
      <alignment horizontal="center" vertical="center" wrapText="1"/>
      <protection/>
    </xf>
    <xf numFmtId="0" fontId="17" fillId="2" borderId="8" xfId="29" applyFont="1" applyFill="1" applyBorder="1" applyAlignment="1">
      <alignment horizontal="center" vertical="center"/>
      <protection/>
    </xf>
    <xf numFmtId="2" fontId="48" fillId="2" borderId="4" xfId="30" applyNumberFormat="1" applyFont="1" applyFill="1" applyBorder="1" applyAlignment="1">
      <alignment horizontal="center" vertical="center" wrapText="1"/>
      <protection/>
    </xf>
    <xf numFmtId="0" fontId="13" fillId="2" borderId="4" xfId="30" applyFont="1" applyFill="1" applyBorder="1" applyAlignment="1">
      <alignment horizontal="center" vertical="center" wrapText="1"/>
      <protection/>
    </xf>
    <xf numFmtId="0" fontId="18" fillId="2" borderId="4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1" fontId="32" fillId="2" borderId="37" xfId="21" applyNumberFormat="1" applyFont="1" applyFill="1" applyBorder="1" applyAlignment="1">
      <alignment horizontal="center" vertical="center" wrapText="1"/>
      <protection/>
    </xf>
    <xf numFmtId="1" fontId="32" fillId="2" borderId="10" xfId="21" applyNumberFormat="1" applyFont="1" applyFill="1" applyBorder="1" applyAlignment="1">
      <alignment horizontal="center" vertical="center" wrapText="1"/>
      <protection/>
    </xf>
    <xf numFmtId="0" fontId="3" fillId="2" borderId="0" xfId="0" applyFill="1" applyBorder="1" applyAlignment="1">
      <alignment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3" fillId="3" borderId="4" xfId="30" applyFont="1" applyFill="1" applyBorder="1" applyAlignment="1">
      <alignment horizontal="center" vertical="center" wrapText="1"/>
      <protection/>
    </xf>
    <xf numFmtId="0" fontId="18" fillId="3" borderId="4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1" fontId="32" fillId="2" borderId="25" xfId="21" applyNumberFormat="1" applyFont="1" applyFill="1" applyBorder="1" applyAlignment="1">
      <alignment horizontal="center" vertical="center" wrapText="1"/>
      <protection/>
    </xf>
    <xf numFmtId="1" fontId="32" fillId="2" borderId="10" xfId="21" applyNumberFormat="1" applyFont="1" applyFill="1" applyBorder="1" applyAlignment="1">
      <alignment horizontal="left" vertical="center" wrapText="1"/>
      <protection/>
    </xf>
    <xf numFmtId="0" fontId="22" fillId="2" borderId="24" xfId="0" applyFont="1" applyFill="1" applyBorder="1" applyAlignment="1">
      <alignment horizontal="left" vertical="center" wrapText="1"/>
    </xf>
    <xf numFmtId="0" fontId="13" fillId="2" borderId="25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53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 wrapText="1"/>
    </xf>
    <xf numFmtId="166" fontId="18" fillId="2" borderId="4" xfId="29" applyNumberFormat="1" applyFont="1" applyFill="1" applyBorder="1" applyAlignment="1">
      <alignment horizontal="center" vertical="center" wrapText="1"/>
      <protection/>
    </xf>
    <xf numFmtId="0" fontId="7" fillId="2" borderId="0" xfId="0" applyFont="1" applyFill="1" applyBorder="1" applyAlignment="1">
      <alignment vertical="center" wrapText="1"/>
    </xf>
    <xf numFmtId="1" fontId="32" fillId="2" borderId="10" xfId="21" applyNumberFormat="1" applyFont="1" applyFill="1" applyBorder="1" applyAlignment="1">
      <alignment horizontal="right" vertical="center" wrapText="1"/>
      <protection/>
    </xf>
    <xf numFmtId="0" fontId="10" fillId="2" borderId="26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left" vertical="center" wrapText="1"/>
    </xf>
    <xf numFmtId="0" fontId="13" fillId="2" borderId="28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center" vertical="center" wrapText="1"/>
    </xf>
    <xf numFmtId="164" fontId="2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" fontId="18" fillId="2" borderId="12" xfId="29" applyNumberFormat="1" applyFont="1" applyFill="1" applyBorder="1" applyAlignment="1">
      <alignment horizontal="center" vertical="center" wrapText="1"/>
      <protection/>
    </xf>
    <xf numFmtId="1" fontId="18" fillId="5" borderId="12" xfId="0" applyNumberFormat="1" applyFont="1" applyFill="1" applyBorder="1" applyAlignment="1">
      <alignment horizontal="center" vertical="center" wrapText="1"/>
    </xf>
    <xf numFmtId="1" fontId="18" fillId="2" borderId="12" xfId="24" applyNumberFormat="1" applyFont="1" applyFill="1" applyBorder="1" applyAlignment="1">
      <alignment horizontal="center" vertical="center" wrapText="1"/>
      <protection/>
    </xf>
    <xf numFmtId="0" fontId="17" fillId="2" borderId="12" xfId="29" applyFont="1" applyFill="1" applyBorder="1" applyAlignment="1">
      <alignment horizontal="center" vertical="center" wrapText="1"/>
      <protection/>
    </xf>
    <xf numFmtId="0" fontId="17" fillId="2" borderId="12" xfId="29" applyFont="1" applyFill="1" applyBorder="1" applyAlignment="1">
      <alignment horizontal="center" vertical="center"/>
      <protection/>
    </xf>
    <xf numFmtId="2" fontId="48" fillId="2" borderId="12" xfId="30" applyNumberFormat="1" applyFont="1" applyFill="1" applyBorder="1" applyAlignment="1">
      <alignment horizontal="center" vertical="center" wrapText="1"/>
      <protection/>
    </xf>
    <xf numFmtId="0" fontId="13" fillId="3" borderId="12" xfId="30" applyFont="1" applyFill="1" applyBorder="1" applyAlignment="1">
      <alignment horizontal="center" vertical="center" wrapText="1"/>
      <protection/>
    </xf>
    <xf numFmtId="0" fontId="18" fillId="3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1" fontId="32" fillId="2" borderId="28" xfId="21" applyNumberFormat="1" applyFont="1" applyFill="1" applyBorder="1" applyAlignment="1">
      <alignment horizontal="center" vertical="center" wrapText="1"/>
      <protection/>
    </xf>
    <xf numFmtId="1" fontId="32" fillId="2" borderId="13" xfId="21" applyNumberFormat="1" applyFont="1" applyFill="1" applyBorder="1" applyAlignment="1">
      <alignment horizontal="right" vertical="center" wrapText="1"/>
      <protection/>
    </xf>
    <xf numFmtId="1" fontId="18" fillId="2" borderId="0" xfId="29" applyNumberFormat="1" applyFont="1" applyFill="1" applyBorder="1" applyAlignment="1">
      <alignment horizontal="center" vertical="center"/>
      <protection/>
    </xf>
    <xf numFmtId="1" fontId="18" fillId="2" borderId="0" xfId="24" applyNumberFormat="1" applyFont="1" applyFill="1" applyBorder="1" applyAlignment="1">
      <alignment horizontal="center" vertical="center"/>
      <protection/>
    </xf>
    <xf numFmtId="0" fontId="17" fillId="2" borderId="0" xfId="29" applyFont="1" applyFill="1" applyBorder="1" applyAlignment="1">
      <alignment horizontal="center" vertical="center"/>
      <protection/>
    </xf>
    <xf numFmtId="0" fontId="46" fillId="2" borderId="0" xfId="29" applyFont="1" applyFill="1" applyBorder="1" applyAlignment="1">
      <alignment horizontal="center" vertical="center"/>
      <protection/>
    </xf>
    <xf numFmtId="2" fontId="28" fillId="2" borderId="0" xfId="30" applyNumberFormat="1" applyFont="1" applyFill="1" applyBorder="1" applyAlignment="1">
      <alignment horizontal="center" vertical="center" wrapText="1"/>
      <protection/>
    </xf>
    <xf numFmtId="0" fontId="46" fillId="2" borderId="0" xfId="30" applyFont="1" applyFill="1" applyBorder="1" applyAlignment="1">
      <alignment horizontal="center" vertical="center"/>
      <protection/>
    </xf>
    <xf numFmtId="0" fontId="31" fillId="2" borderId="0" xfId="0" applyFont="1" applyFill="1" applyBorder="1" applyAlignment="1">
      <alignment horizontal="center" vertical="center"/>
    </xf>
    <xf numFmtId="1" fontId="32" fillId="2" borderId="0" xfId="21" applyNumberFormat="1" applyFont="1" applyFill="1" applyBorder="1" applyAlignment="1">
      <alignment horizontal="center" vertical="center" wrapText="1"/>
      <protection/>
    </xf>
    <xf numFmtId="1" fontId="32" fillId="2" borderId="0" xfId="21" applyNumberFormat="1" applyFont="1" applyFill="1" applyBorder="1" applyAlignment="1">
      <alignment horizontal="right" vertical="center" wrapText="1"/>
      <protection/>
    </xf>
    <xf numFmtId="0" fontId="63" fillId="2" borderId="0" xfId="0" applyFont="1" applyFill="1" applyBorder="1" applyAlignment="1">
      <alignment horizontal="left" vertical="center"/>
    </xf>
    <xf numFmtId="1" fontId="25" fillId="2" borderId="0" xfId="0" applyNumberFormat="1" applyFont="1" applyFill="1" applyAlignment="1">
      <alignment vertical="center"/>
    </xf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64" fillId="2" borderId="0" xfId="0" applyFont="1" applyFill="1" applyAlignment="1">
      <alignment horizontal="center"/>
    </xf>
    <xf numFmtId="0" fontId="63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4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" fontId="2" fillId="2" borderId="0" xfId="0" applyNumberFormat="1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33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0" fontId="44" fillId="2" borderId="0" xfId="0" applyFont="1" applyFill="1" applyBorder="1" applyAlignment="1">
      <alignment vertical="center"/>
    </xf>
    <xf numFmtId="0" fontId="7" fillId="2" borderId="0" xfId="23" applyFont="1" applyFill="1" applyBorder="1" applyAlignment="1">
      <alignment vertical="center"/>
      <protection/>
    </xf>
    <xf numFmtId="0" fontId="10" fillId="0" borderId="0" xfId="33" applyFont="1" applyFill="1" applyBorder="1" applyAlignment="1">
      <alignment horizontal="center"/>
      <protection/>
    </xf>
    <xf numFmtId="0" fontId="10" fillId="0" borderId="0" xfId="33" applyFont="1" applyFill="1" applyAlignment="1">
      <alignment horizontal="center"/>
      <protection/>
    </xf>
    <xf numFmtId="0" fontId="2" fillId="0" borderId="0" xfId="33" applyFont="1" applyFill="1" applyAlignment="1">
      <alignment horizontal="center"/>
      <protection/>
    </xf>
    <xf numFmtId="0" fontId="9" fillId="0" borderId="0" xfId="33" applyFont="1" applyFill="1" applyAlignment="1">
      <alignment horizontal="center"/>
      <protection/>
    </xf>
    <xf numFmtId="0" fontId="2" fillId="0" borderId="0" xfId="33" applyFont="1" applyFill="1" applyAlignment="1">
      <alignment/>
      <protection/>
    </xf>
    <xf numFmtId="0" fontId="9" fillId="0" borderId="0" xfId="33" applyFont="1" applyFill="1" applyAlignment="1">
      <alignment/>
      <protection/>
    </xf>
    <xf numFmtId="0" fontId="5" fillId="0" borderId="0" xfId="33" applyFont="1" applyFill="1">
      <alignment/>
      <protection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2" fontId="61" fillId="0" borderId="0" xfId="0" applyNumberFormat="1" applyFont="1" applyFill="1" applyBorder="1" applyAlignment="1">
      <alignment horizontal="center" vertical="center"/>
    </xf>
    <xf numFmtId="0" fontId="10" fillId="0" borderId="16" xfId="33" applyFont="1" applyFill="1" applyBorder="1" applyAlignment="1">
      <alignment horizontal="left" vertical="center" wrapText="1"/>
      <protection/>
    </xf>
    <xf numFmtId="0" fontId="10" fillId="0" borderId="16" xfId="33" applyFont="1" applyFill="1" applyBorder="1" applyAlignment="1">
      <alignment horizontal="left" vertical="center"/>
      <protection/>
    </xf>
    <xf numFmtId="0" fontId="10" fillId="0" borderId="15" xfId="0" applyFont="1" applyFill="1" applyBorder="1" applyAlignment="1">
      <alignment horizontal="center" vertical="center" textRotation="90" wrapText="1"/>
    </xf>
    <xf numFmtId="0" fontId="14" fillId="0" borderId="2" xfId="33" applyFont="1" applyFill="1" applyBorder="1" applyAlignment="1">
      <alignment horizontal="center" textRotation="90"/>
      <protection/>
    </xf>
    <xf numFmtId="0" fontId="14" fillId="0" borderId="2" xfId="33" applyFont="1" applyFill="1" applyBorder="1" applyAlignment="1">
      <alignment horizontal="left" textRotation="90"/>
      <protection/>
    </xf>
    <xf numFmtId="0" fontId="14" fillId="2" borderId="15" xfId="32" applyFont="1" applyFill="1" applyBorder="1" applyAlignment="1">
      <alignment horizontal="center" textRotation="90"/>
      <protection/>
    </xf>
    <xf numFmtId="2" fontId="14" fillId="0" borderId="2" xfId="0" applyNumberFormat="1" applyFont="1" applyFill="1" applyBorder="1" applyAlignment="1">
      <alignment horizontal="center" textRotation="90"/>
    </xf>
    <xf numFmtId="0" fontId="10" fillId="0" borderId="21" xfId="0" applyFont="1" applyFill="1" applyBorder="1" applyAlignment="1">
      <alignment horizontal="center" vertical="center" textRotation="90" wrapText="1"/>
    </xf>
    <xf numFmtId="0" fontId="14" fillId="2" borderId="14" xfId="32" applyFont="1" applyFill="1" applyBorder="1" applyAlignment="1">
      <alignment horizontal="center" textRotation="90"/>
      <protection/>
    </xf>
    <xf numFmtId="0" fontId="10" fillId="0" borderId="1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horizontal="center" textRotation="255" wrapText="1"/>
    </xf>
    <xf numFmtId="1" fontId="39" fillId="3" borderId="15" xfId="0" applyNumberFormat="1" applyFont="1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166" fontId="39" fillId="3" borderId="15" xfId="0" applyNumberFormat="1" applyFont="1" applyFill="1" applyBorder="1" applyAlignment="1">
      <alignment horizontal="center" vertical="center"/>
    </xf>
    <xf numFmtId="2" fontId="39" fillId="3" borderId="15" xfId="0" applyNumberFormat="1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2" fontId="18" fillId="2" borderId="3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67" fillId="2" borderId="3" xfId="0" applyFont="1" applyFill="1" applyBorder="1" applyAlignment="1">
      <alignment horizontal="center" vertical="center"/>
    </xf>
    <xf numFmtId="0" fontId="67" fillId="2" borderId="9" xfId="0" applyFont="1" applyFill="1" applyBorder="1" applyAlignment="1">
      <alignment horizontal="center" vertical="center"/>
    </xf>
    <xf numFmtId="1" fontId="42" fillId="2" borderId="25" xfId="21" applyNumberFormat="1" applyFont="1" applyFill="1" applyBorder="1" applyAlignment="1">
      <alignment horizontal="center" vertical="center" wrapText="1"/>
      <protection/>
    </xf>
    <xf numFmtId="2" fontId="18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67" fillId="2" borderId="4" xfId="0" applyFont="1" applyFill="1" applyBorder="1" applyAlignment="1">
      <alignment horizontal="center" vertical="center"/>
    </xf>
    <xf numFmtId="0" fontId="67" fillId="2" borderId="10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67" fillId="3" borderId="4" xfId="0" applyFont="1" applyFill="1" applyBorder="1" applyAlignment="1">
      <alignment horizontal="center" vertical="center"/>
    </xf>
    <xf numFmtId="0" fontId="67" fillId="3" borderId="10" xfId="0" applyFont="1" applyFill="1" applyBorder="1" applyAlignment="1">
      <alignment horizontal="center" vertical="center"/>
    </xf>
    <xf numFmtId="1" fontId="18" fillId="2" borderId="12" xfId="0" applyNumberFormat="1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2" fontId="18" fillId="2" borderId="12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67" fillId="2" borderId="12" xfId="0" applyFont="1" applyFill="1" applyBorder="1" applyAlignment="1">
      <alignment horizontal="center" vertical="center"/>
    </xf>
    <xf numFmtId="0" fontId="67" fillId="2" borderId="13" xfId="0" applyFont="1" applyFill="1" applyBorder="1" applyAlignment="1">
      <alignment horizontal="center" vertical="center"/>
    </xf>
    <xf numFmtId="1" fontId="18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67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3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" xfId="33" applyFont="1" applyFill="1" applyBorder="1">
      <alignment/>
      <protection/>
    </xf>
    <xf numFmtId="0" fontId="10" fillId="0" borderId="2" xfId="33" applyFont="1" applyFill="1" applyBorder="1">
      <alignment/>
      <protection/>
    </xf>
    <xf numFmtId="0" fontId="2" fillId="4" borderId="2" xfId="33" applyFont="1" applyFill="1" applyBorder="1" applyAlignment="1">
      <alignment horizontal="center"/>
      <protection/>
    </xf>
    <xf numFmtId="14" fontId="2" fillId="0" borderId="2" xfId="33" applyNumberFormat="1" applyFont="1" applyFill="1" applyBorder="1" applyAlignment="1" quotePrefix="1">
      <alignment horizontal="center"/>
      <protection/>
    </xf>
    <xf numFmtId="14" fontId="2" fillId="0" borderId="2" xfId="33" applyNumberFormat="1" applyFont="1" applyFill="1" applyBorder="1" applyAlignment="1">
      <alignment horizontal="center"/>
      <protection/>
    </xf>
    <xf numFmtId="0" fontId="10" fillId="0" borderId="0" xfId="35" applyFont="1" applyFill="1" applyBorder="1" applyAlignment="1">
      <alignment horizontal="center"/>
      <protection/>
    </xf>
    <xf numFmtId="0" fontId="2" fillId="0" borderId="0" xfId="35" applyFont="1" applyFill="1" applyAlignment="1">
      <alignment horizontal="center"/>
      <protection/>
    </xf>
    <xf numFmtId="0" fontId="9" fillId="0" borderId="0" xfId="35" applyFont="1" applyFill="1" applyAlignment="1">
      <alignment horizontal="center"/>
      <protection/>
    </xf>
    <xf numFmtId="0" fontId="10" fillId="0" borderId="0" xfId="35" applyFont="1" applyFill="1" applyAlignment="1">
      <alignment horizontal="center"/>
      <protection/>
    </xf>
    <xf numFmtId="0" fontId="2" fillId="0" borderId="0" xfId="35" applyFont="1" applyFill="1" applyAlignment="1">
      <alignment/>
      <protection/>
    </xf>
    <xf numFmtId="0" fontId="9" fillId="0" borderId="0" xfId="35" applyFont="1" applyFill="1" applyAlignment="1">
      <alignment/>
      <protection/>
    </xf>
    <xf numFmtId="0" fontId="5" fillId="0" borderId="0" xfId="35" applyFont="1" applyFill="1">
      <alignment/>
      <protection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61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textRotation="90" wrapText="1"/>
    </xf>
    <xf numFmtId="0" fontId="10" fillId="0" borderId="3" xfId="0" applyFont="1" applyFill="1" applyBorder="1" applyAlignment="1">
      <alignment horizontal="center" textRotation="90"/>
    </xf>
    <xf numFmtId="0" fontId="39" fillId="0" borderId="3" xfId="35" applyFont="1" applyFill="1" applyBorder="1" applyAlignment="1">
      <alignment horizontal="center" textRotation="90"/>
      <protection/>
    </xf>
    <xf numFmtId="0" fontId="14" fillId="0" borderId="3" xfId="34" applyFont="1" applyFill="1" applyBorder="1" applyAlignment="1">
      <alignment horizontal="center" textRotation="90"/>
      <protection/>
    </xf>
    <xf numFmtId="0" fontId="14" fillId="2" borderId="3" xfId="34" applyFont="1" applyFill="1" applyBorder="1" applyAlignment="1">
      <alignment horizontal="center" textRotation="90"/>
      <protection/>
    </xf>
    <xf numFmtId="0" fontId="43" fillId="0" borderId="3" xfId="34" applyFont="1" applyFill="1" applyBorder="1" applyAlignment="1">
      <alignment horizontal="center" textRotation="90"/>
      <protection/>
    </xf>
    <xf numFmtId="0" fontId="43" fillId="2" borderId="3" xfId="34" applyFont="1" applyFill="1" applyBorder="1" applyAlignment="1">
      <alignment horizontal="center" textRotation="90"/>
      <protection/>
    </xf>
    <xf numFmtId="0" fontId="43" fillId="0" borderId="19" xfId="34" applyFont="1" applyFill="1" applyBorder="1" applyAlignment="1">
      <alignment horizontal="center" textRotation="90"/>
      <protection/>
    </xf>
    <xf numFmtId="2" fontId="4" fillId="0" borderId="3" xfId="0" applyNumberFormat="1" applyFont="1" applyFill="1" applyBorder="1" applyAlignment="1">
      <alignment horizontal="center" textRotation="90"/>
    </xf>
    <xf numFmtId="2" fontId="4" fillId="0" borderId="19" xfId="0" applyNumberFormat="1" applyFont="1" applyFill="1" applyBorder="1" applyAlignment="1">
      <alignment horizontal="center" textRotation="90"/>
    </xf>
    <xf numFmtId="2" fontId="4" fillId="0" borderId="9" xfId="0" applyNumberFormat="1" applyFont="1" applyFill="1" applyBorder="1" applyAlignment="1">
      <alignment horizontal="center" textRotation="90"/>
    </xf>
    <xf numFmtId="2" fontId="5" fillId="0" borderId="41" xfId="0" applyNumberFormat="1" applyFont="1" applyFill="1" applyBorder="1" applyAlignment="1">
      <alignment horizontal="center" textRotation="90"/>
    </xf>
    <xf numFmtId="0" fontId="10" fillId="0" borderId="17" xfId="0" applyFont="1" applyFill="1" applyBorder="1" applyAlignment="1">
      <alignment horizontal="center" textRotation="90"/>
    </xf>
    <xf numFmtId="0" fontId="10" fillId="0" borderId="9" xfId="0" applyFont="1" applyFill="1" applyBorder="1" applyAlignment="1">
      <alignment horizontal="center" textRotation="90"/>
    </xf>
    <xf numFmtId="0" fontId="10" fillId="0" borderId="18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textRotation="90" wrapText="1"/>
    </xf>
    <xf numFmtId="0" fontId="10" fillId="0" borderId="4" xfId="0" applyFont="1" applyFill="1" applyBorder="1" applyAlignment="1">
      <alignment horizontal="center" textRotation="90"/>
    </xf>
    <xf numFmtId="0" fontId="39" fillId="0" borderId="4" xfId="35" applyFont="1" applyFill="1" applyBorder="1" applyAlignment="1">
      <alignment horizontal="center" textRotation="90"/>
      <protection/>
    </xf>
    <xf numFmtId="0" fontId="14" fillId="0" borderId="4" xfId="34" applyFont="1" applyFill="1" applyBorder="1" applyAlignment="1">
      <alignment horizontal="center" textRotation="90"/>
      <protection/>
    </xf>
    <xf numFmtId="0" fontId="14" fillId="2" borderId="4" xfId="34" applyFont="1" applyFill="1" applyBorder="1" applyAlignment="1">
      <alignment horizontal="center" textRotation="90"/>
      <protection/>
    </xf>
    <xf numFmtId="0" fontId="43" fillId="0" borderId="4" xfId="34" applyFont="1" applyFill="1" applyBorder="1" applyAlignment="1">
      <alignment horizontal="center" textRotation="90"/>
      <protection/>
    </xf>
    <xf numFmtId="0" fontId="43" fillId="2" borderId="4" xfId="34" applyFont="1" applyFill="1" applyBorder="1" applyAlignment="1">
      <alignment horizontal="center" textRotation="90"/>
      <protection/>
    </xf>
    <xf numFmtId="0" fontId="43" fillId="0" borderId="20" xfId="34" applyFont="1" applyFill="1" applyBorder="1" applyAlignment="1">
      <alignment horizontal="center" textRotation="90"/>
      <protection/>
    </xf>
    <xf numFmtId="2" fontId="4" fillId="0" borderId="4" xfId="0" applyNumberFormat="1" applyFont="1" applyFill="1" applyBorder="1" applyAlignment="1">
      <alignment horizontal="center" textRotation="90"/>
    </xf>
    <xf numFmtId="2" fontId="4" fillId="0" borderId="20" xfId="0" applyNumberFormat="1" applyFont="1" applyFill="1" applyBorder="1" applyAlignment="1">
      <alignment horizontal="center" textRotation="90"/>
    </xf>
    <xf numFmtId="2" fontId="4" fillId="0" borderId="10" xfId="0" applyNumberFormat="1" applyFont="1" applyFill="1" applyBorder="1" applyAlignment="1">
      <alignment horizontal="center" textRotation="90"/>
    </xf>
    <xf numFmtId="2" fontId="5" fillId="0" borderId="44" xfId="0" applyNumberFormat="1" applyFont="1" applyFill="1" applyBorder="1" applyAlignment="1">
      <alignment horizontal="center" textRotation="90"/>
    </xf>
    <xf numFmtId="0" fontId="10" fillId="0" borderId="18" xfId="0" applyFont="1" applyFill="1" applyBorder="1" applyAlignment="1">
      <alignment horizontal="center" textRotation="90"/>
    </xf>
    <xf numFmtId="0" fontId="10" fillId="0" borderId="10" xfId="0" applyFont="1" applyFill="1" applyBorder="1" applyAlignment="1">
      <alignment horizontal="center" textRotation="90"/>
    </xf>
    <xf numFmtId="0" fontId="46" fillId="0" borderId="32" xfId="0" applyFont="1" applyFill="1" applyBorder="1" applyAlignment="1">
      <alignment horizontal="right" vertical="center"/>
    </xf>
    <xf numFmtId="0" fontId="46" fillId="0" borderId="8" xfId="0" applyFont="1" applyFill="1" applyBorder="1" applyAlignment="1">
      <alignment horizontal="right"/>
    </xf>
    <xf numFmtId="0" fontId="46" fillId="3" borderId="8" xfId="0" applyFont="1" applyFill="1" applyBorder="1" applyAlignment="1">
      <alignment horizontal="center" vertical="center"/>
    </xf>
    <xf numFmtId="166" fontId="46" fillId="3" borderId="8" xfId="22" applyNumberFormat="1" applyFont="1" applyFill="1" applyBorder="1" applyAlignment="1">
      <alignment horizontal="center" vertical="center"/>
      <protection/>
    </xf>
    <xf numFmtId="2" fontId="46" fillId="3" borderId="8" xfId="22" applyNumberFormat="1" applyFont="1" applyFill="1" applyBorder="1" applyAlignment="1">
      <alignment horizontal="center" vertical="center"/>
      <protection/>
    </xf>
    <xf numFmtId="0" fontId="46" fillId="3" borderId="45" xfId="0" applyFont="1" applyFill="1" applyBorder="1" applyAlignment="1">
      <alignment horizontal="center" vertical="center"/>
    </xf>
    <xf numFmtId="0" fontId="29" fillId="3" borderId="46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10" fillId="2" borderId="18" xfId="22" applyFont="1" applyFill="1" applyBorder="1" applyAlignment="1">
      <alignment horizontal="center" vertical="center" wrapText="1"/>
      <protection/>
    </xf>
    <xf numFmtId="14" fontId="2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" fontId="18" fillId="2" borderId="4" xfId="22" applyNumberFormat="1" applyFont="1" applyFill="1" applyBorder="1" applyAlignment="1">
      <alignment horizontal="center" vertical="center"/>
      <protection/>
    </xf>
    <xf numFmtId="1" fontId="67" fillId="2" borderId="4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/>
    </xf>
    <xf numFmtId="2" fontId="48" fillId="2" borderId="4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0" fillId="2" borderId="0" xfId="0" applyFont="1" applyFill="1" applyAlignment="1">
      <alignment horizontal="right" vertical="center"/>
    </xf>
    <xf numFmtId="0" fontId="13" fillId="2" borderId="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70" fillId="2" borderId="0" xfId="0" applyFont="1" applyFill="1" applyAlignment="1">
      <alignment horizontal="left" vertical="center"/>
    </xf>
    <xf numFmtId="1" fontId="32" fillId="0" borderId="25" xfId="21" applyNumberFormat="1" applyFont="1" applyFill="1" applyBorder="1" applyAlignment="1">
      <alignment horizontal="center" vertical="center" wrapText="1"/>
      <protection/>
    </xf>
    <xf numFmtId="1" fontId="32" fillId="0" borderId="10" xfId="21" applyNumberFormat="1" applyFont="1" applyFill="1" applyBorder="1" applyAlignment="1">
      <alignment horizontal="right" vertical="center" wrapText="1"/>
      <protection/>
    </xf>
    <xf numFmtId="0" fontId="13" fillId="2" borderId="0" xfId="0" applyFont="1" applyFill="1" applyAlignment="1">
      <alignment horizontal="center" vertical="center"/>
    </xf>
    <xf numFmtId="0" fontId="10" fillId="2" borderId="26" xfId="22" applyFont="1" applyFill="1" applyBorder="1" applyAlignment="1">
      <alignment horizontal="center" vertical="center" wrapText="1"/>
      <protection/>
    </xf>
    <xf numFmtId="0" fontId="2" fillId="2" borderId="27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/>
    </xf>
    <xf numFmtId="164" fontId="2" fillId="2" borderId="12" xfId="0" applyNumberFormat="1" applyFont="1" applyFill="1" applyBorder="1" applyAlignment="1">
      <alignment horizontal="center" vertical="center"/>
    </xf>
    <xf numFmtId="1" fontId="18" fillId="2" borderId="12" xfId="22" applyNumberFormat="1" applyFont="1" applyFill="1" applyBorder="1" applyAlignment="1">
      <alignment horizontal="center" vertical="center"/>
      <protection/>
    </xf>
    <xf numFmtId="1" fontId="67" fillId="2" borderId="1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1" fontId="17" fillId="2" borderId="12" xfId="0" applyNumberFormat="1" applyFont="1" applyFill="1" applyBorder="1" applyAlignment="1">
      <alignment horizontal="center" vertical="center"/>
    </xf>
    <xf numFmtId="2" fontId="48" fillId="2" borderId="12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1" fontId="32" fillId="2" borderId="13" xfId="21" applyNumberFormat="1" applyFont="1" applyFill="1" applyBorder="1" applyAlignment="1">
      <alignment horizontal="center" vertical="center" wrapText="1"/>
      <protection/>
    </xf>
    <xf numFmtId="0" fontId="2" fillId="2" borderId="0" xfId="22" applyFont="1" applyFill="1" applyBorder="1" applyAlignment="1">
      <alignment horizontal="center" vertical="center" wrapText="1"/>
      <protection/>
    </xf>
    <xf numFmtId="0" fontId="10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 vertical="center"/>
    </xf>
    <xf numFmtId="1" fontId="18" fillId="2" borderId="0" xfId="22" applyNumberFormat="1" applyFont="1" applyFill="1" applyBorder="1" applyAlignment="1">
      <alignment horizontal="center" vertical="center"/>
      <protection/>
    </xf>
    <xf numFmtId="1" fontId="45" fillId="2" borderId="0" xfId="0" applyNumberFormat="1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2" fontId="30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32" fillId="0" borderId="0" xfId="21" applyNumberFormat="1" applyFont="1" applyFill="1" applyBorder="1" applyAlignment="1">
      <alignment horizontal="center" vertical="center" wrapText="1"/>
      <protection/>
    </xf>
    <xf numFmtId="1" fontId="32" fillId="0" borderId="0" xfId="21" applyNumberFormat="1" applyFont="1" applyFill="1" applyBorder="1" applyAlignment="1">
      <alignment horizontal="right" vertical="center" wrapText="1"/>
      <protection/>
    </xf>
    <xf numFmtId="0" fontId="47" fillId="3" borderId="2" xfId="22" applyFont="1" applyFill="1" applyBorder="1" applyAlignment="1">
      <alignment horizontal="center" vertical="center" wrapText="1"/>
      <protection/>
    </xf>
    <xf numFmtId="1" fontId="48" fillId="2" borderId="2" xfId="22" applyNumberFormat="1" applyFont="1" applyFill="1" applyBorder="1" applyAlignment="1">
      <alignment horizontal="center" vertical="center"/>
      <protection/>
    </xf>
    <xf numFmtId="0" fontId="2" fillId="3" borderId="2" xfId="22" applyFont="1" applyFill="1" applyBorder="1" applyAlignment="1">
      <alignment horizontal="center" vertical="center" wrapText="1"/>
      <protection/>
    </xf>
    <xf numFmtId="1" fontId="18" fillId="2" borderId="2" xfId="22" applyNumberFormat="1" applyFont="1" applyFill="1" applyBorder="1" applyAlignment="1">
      <alignment horizontal="center" vertical="center"/>
      <protection/>
    </xf>
    <xf numFmtId="0" fontId="2" fillId="0" borderId="0" xfId="25" applyFont="1" applyFill="1" applyBorder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1" fontId="2" fillId="0" borderId="0" xfId="25" applyNumberFormat="1" applyFont="1" applyFill="1" applyAlignment="1">
      <alignment horizontal="center"/>
      <protection/>
    </xf>
    <xf numFmtId="0" fontId="10" fillId="0" borderId="0" xfId="25" applyFont="1" applyFill="1" applyBorder="1" applyAlignment="1">
      <alignment horizontal="center"/>
      <protection/>
    </xf>
    <xf numFmtId="0" fontId="10" fillId="0" borderId="0" xfId="25" applyFont="1" applyFill="1" applyBorder="1" applyAlignment="1">
      <alignment horizontal="center"/>
      <protection/>
    </xf>
    <xf numFmtId="1" fontId="10" fillId="0" borderId="0" xfId="25" applyNumberFormat="1" applyFont="1" applyFill="1" applyAlignment="1">
      <alignment horizontal="center"/>
      <protection/>
    </xf>
    <xf numFmtId="1" fontId="9" fillId="0" borderId="0" xfId="25" applyNumberFormat="1" applyFont="1" applyFill="1" applyAlignment="1">
      <alignment horizontal="center"/>
      <protection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/>
    </xf>
    <xf numFmtId="0" fontId="42" fillId="0" borderId="39" xfId="25" applyFont="1" applyFill="1" applyBorder="1" applyAlignment="1">
      <alignment horizontal="center" vertical="center" wrapText="1"/>
      <protection/>
    </xf>
    <xf numFmtId="0" fontId="6" fillId="0" borderId="40" xfId="0" applyFont="1" applyFill="1" applyBorder="1" applyAlignment="1">
      <alignment vertical="center"/>
    </xf>
    <xf numFmtId="0" fontId="42" fillId="0" borderId="19" xfId="25" applyFont="1" applyFill="1" applyBorder="1" applyAlignment="1">
      <alignment horizontal="center" vertical="center" wrapText="1"/>
      <protection/>
    </xf>
    <xf numFmtId="1" fontId="42" fillId="0" borderId="3" xfId="25" applyNumberFormat="1" applyFont="1" applyFill="1" applyBorder="1" applyAlignment="1">
      <alignment horizontal="center" textRotation="90"/>
      <protection/>
    </xf>
    <xf numFmtId="0" fontId="71" fillId="0" borderId="3" xfId="25" applyFont="1" applyFill="1" applyBorder="1" applyAlignment="1">
      <alignment horizontal="center" textRotation="90"/>
      <protection/>
    </xf>
    <xf numFmtId="0" fontId="42" fillId="0" borderId="22" xfId="25" applyFont="1" applyFill="1" applyBorder="1" applyAlignment="1">
      <alignment horizontal="center" textRotation="90"/>
      <protection/>
    </xf>
    <xf numFmtId="0" fontId="42" fillId="0" borderId="2" xfId="25" applyFont="1" applyFill="1" applyBorder="1" applyAlignment="1">
      <alignment horizontal="center" textRotation="90"/>
      <protection/>
    </xf>
    <xf numFmtId="0" fontId="42" fillId="0" borderId="47" xfId="25" applyFont="1" applyFill="1" applyBorder="1" applyAlignment="1">
      <alignment horizontal="center" textRotation="90"/>
      <protection/>
    </xf>
    <xf numFmtId="0" fontId="50" fillId="0" borderId="15" xfId="25" applyFont="1" applyFill="1" applyBorder="1" applyAlignment="1">
      <alignment horizontal="center" textRotation="90"/>
      <protection/>
    </xf>
    <xf numFmtId="0" fontId="6" fillId="0" borderId="48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42" fillId="0" borderId="31" xfId="25" applyFont="1" applyFill="1" applyBorder="1" applyAlignment="1">
      <alignment horizontal="center" vertical="center"/>
      <protection/>
    </xf>
    <xf numFmtId="1" fontId="42" fillId="0" borderId="4" xfId="25" applyNumberFormat="1" applyFont="1" applyFill="1" applyBorder="1" applyAlignment="1">
      <alignment horizontal="center" textRotation="90"/>
      <protection/>
    </xf>
    <xf numFmtId="0" fontId="71" fillId="0" borderId="4" xfId="25" applyFont="1" applyFill="1" applyBorder="1" applyAlignment="1">
      <alignment horizontal="center" textRotation="90"/>
      <protection/>
    </xf>
    <xf numFmtId="0" fontId="42" fillId="0" borderId="24" xfId="25" applyFont="1" applyFill="1" applyBorder="1" applyAlignment="1">
      <alignment horizontal="center" textRotation="90"/>
      <protection/>
    </xf>
    <xf numFmtId="0" fontId="42" fillId="0" borderId="37" xfId="25" applyFont="1" applyFill="1" applyBorder="1" applyAlignment="1">
      <alignment horizontal="center" textRotation="90"/>
      <protection/>
    </xf>
    <xf numFmtId="0" fontId="50" fillId="0" borderId="50" xfId="25" applyFont="1" applyFill="1" applyBorder="1" applyAlignment="1">
      <alignment horizontal="center" textRotation="90"/>
      <protection/>
    </xf>
    <xf numFmtId="0" fontId="42" fillId="0" borderId="32" xfId="25" applyFont="1" applyFill="1" applyBorder="1" applyAlignment="1">
      <alignment horizontal="center" vertical="center"/>
      <protection/>
    </xf>
    <xf numFmtId="0" fontId="6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42" fillId="0" borderId="8" xfId="25" applyFont="1" applyFill="1" applyBorder="1" applyAlignment="1">
      <alignment horizontal="center" vertical="center"/>
      <protection/>
    </xf>
    <xf numFmtId="0" fontId="42" fillId="0" borderId="12" xfId="25" applyFont="1" applyFill="1" applyBorder="1" applyAlignment="1">
      <alignment horizontal="center" vertical="center"/>
      <protection/>
    </xf>
    <xf numFmtId="1" fontId="42" fillId="3" borderId="8" xfId="25" applyNumberFormat="1" applyFont="1" applyFill="1" applyBorder="1" applyAlignment="1">
      <alignment horizontal="center" vertical="center"/>
      <protection/>
    </xf>
    <xf numFmtId="1" fontId="71" fillId="3" borderId="8" xfId="25" applyNumberFormat="1" applyFont="1" applyFill="1" applyBorder="1" applyAlignment="1">
      <alignment horizontal="center" vertical="center"/>
      <protection/>
    </xf>
    <xf numFmtId="0" fontId="42" fillId="3" borderId="33" xfId="25" applyFont="1" applyFill="1" applyBorder="1" applyAlignment="1">
      <alignment horizontal="center" vertical="center"/>
      <protection/>
    </xf>
    <xf numFmtId="0" fontId="42" fillId="3" borderId="2" xfId="0" applyFont="1" applyFill="1" applyBorder="1" applyAlignment="1">
      <alignment horizontal="center" vertical="center"/>
    </xf>
    <xf numFmtId="0" fontId="42" fillId="3" borderId="53" xfId="0" applyFont="1" applyFill="1" applyBorder="1" applyAlignment="1">
      <alignment horizontal="center" vertical="center"/>
    </xf>
    <xf numFmtId="0" fontId="50" fillId="3" borderId="45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42" fillId="2" borderId="17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42" fillId="2" borderId="2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1" fillId="2" borderId="2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52" fillId="0" borderId="25" xfId="21" applyNumberFormat="1" applyFont="1" applyFill="1" applyBorder="1" applyAlignment="1">
      <alignment horizontal="center" vertical="center" wrapText="1"/>
      <protection/>
    </xf>
    <xf numFmtId="1" fontId="52" fillId="0" borderId="10" xfId="21" applyNumberFormat="1" applyFont="1" applyFill="1" applyBorder="1" applyAlignment="1">
      <alignment horizontal="right" vertical="center" wrapText="1"/>
      <protection/>
    </xf>
    <xf numFmtId="0" fontId="42" fillId="2" borderId="18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left" vertical="center"/>
    </xf>
    <xf numFmtId="0" fontId="42" fillId="2" borderId="25" xfId="0" applyFont="1" applyFill="1" applyBorder="1" applyAlignment="1">
      <alignment horizontal="left" vertical="center"/>
    </xf>
    <xf numFmtId="164" fontId="6" fillId="2" borderId="4" xfId="0" applyNumberFormat="1" applyFont="1" applyFill="1" applyBorder="1" applyAlignment="1">
      <alignment horizontal="center" vertical="center"/>
    </xf>
    <xf numFmtId="0" fontId="51" fillId="2" borderId="24" xfId="0" applyFont="1" applyFill="1" applyBorder="1" applyAlignment="1">
      <alignment horizontal="center" vertical="center"/>
    </xf>
    <xf numFmtId="1" fontId="72" fillId="0" borderId="25" xfId="21" applyNumberFormat="1" applyFont="1" applyFill="1" applyBorder="1" applyAlignment="1">
      <alignment horizontal="center" vertical="center" wrapText="1"/>
      <protection/>
    </xf>
    <xf numFmtId="0" fontId="71" fillId="0" borderId="0" xfId="0" applyFont="1" applyFill="1" applyAlignment="1">
      <alignment horizontal="right" vertical="center"/>
    </xf>
    <xf numFmtId="164" fontId="6" fillId="2" borderId="4" xfId="0" applyNumberFormat="1" applyFont="1" applyFill="1" applyBorder="1" applyAlignment="1" quotePrefix="1">
      <alignment horizontal="center" vertical="center"/>
    </xf>
    <xf numFmtId="0" fontId="53" fillId="2" borderId="24" xfId="0" applyFont="1" applyFill="1" applyBorder="1" applyAlignment="1">
      <alignment horizontal="left" vertical="center"/>
    </xf>
    <xf numFmtId="0" fontId="15" fillId="2" borderId="25" xfId="0" applyFont="1" applyFill="1" applyBorder="1" applyAlignment="1">
      <alignment horizontal="left" vertical="center"/>
    </xf>
    <xf numFmtId="164" fontId="53" fillId="2" borderId="4" xfId="0" applyNumberFormat="1" applyFont="1" applyFill="1" applyBorder="1" applyAlignment="1">
      <alignment horizontal="center" vertical="center"/>
    </xf>
    <xf numFmtId="1" fontId="52" fillId="2" borderId="25" xfId="21" applyNumberFormat="1" applyFont="1" applyFill="1" applyBorder="1" applyAlignment="1">
      <alignment horizontal="center" vertical="center" wrapText="1"/>
      <protection/>
    </xf>
    <xf numFmtId="1" fontId="52" fillId="2" borderId="10" xfId="21" applyNumberFormat="1" applyFont="1" applyFill="1" applyBorder="1" applyAlignment="1">
      <alignment horizontal="center" vertical="center" wrapText="1"/>
      <protection/>
    </xf>
    <xf numFmtId="0" fontId="51" fillId="3" borderId="24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52" fillId="2" borderId="10" xfId="21" applyNumberFormat="1" applyFont="1" applyFill="1" applyBorder="1" applyAlignment="1">
      <alignment horizontal="left" vertical="center" wrapText="1"/>
      <protection/>
    </xf>
    <xf numFmtId="0" fontId="42" fillId="2" borderId="26" xfId="0" applyFont="1" applyFill="1" applyBorder="1" applyAlignment="1">
      <alignment horizontal="center" vertical="center"/>
    </xf>
    <xf numFmtId="0" fontId="53" fillId="2" borderId="27" xfId="0" applyFont="1" applyFill="1" applyBorder="1" applyAlignment="1">
      <alignment horizontal="left" vertical="center"/>
    </xf>
    <xf numFmtId="0" fontId="15" fillId="2" borderId="28" xfId="0" applyFont="1" applyFill="1" applyBorder="1" applyAlignment="1">
      <alignment horizontal="left" vertical="center"/>
    </xf>
    <xf numFmtId="0" fontId="53" fillId="2" borderId="12" xfId="0" applyFont="1" applyFill="1" applyBorder="1" applyAlignment="1">
      <alignment horizontal="center" vertical="center"/>
    </xf>
    <xf numFmtId="164" fontId="53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8" fillId="2" borderId="12" xfId="25" applyFont="1" applyFill="1" applyBorder="1" applyAlignment="1">
      <alignment horizontal="center" vertical="center"/>
      <protection/>
    </xf>
    <xf numFmtId="1" fontId="18" fillId="2" borderId="12" xfId="25" applyNumberFormat="1" applyFont="1" applyFill="1" applyBorder="1" applyAlignment="1">
      <alignment horizontal="center" vertical="center"/>
      <protection/>
    </xf>
    <xf numFmtId="0" fontId="51" fillId="2" borderId="27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1" fontId="72" fillId="0" borderId="28" xfId="21" applyNumberFormat="1" applyFont="1" applyFill="1" applyBorder="1" applyAlignment="1">
      <alignment horizontal="center" vertical="center" wrapText="1"/>
      <protection/>
    </xf>
    <xf numFmtId="1" fontId="52" fillId="0" borderId="13" xfId="21" applyNumberFormat="1" applyFont="1" applyFill="1" applyBorder="1" applyAlignment="1">
      <alignment horizontal="right" vertical="center" wrapText="1"/>
      <protection/>
    </xf>
    <xf numFmtId="0" fontId="6" fillId="2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53" fillId="2" borderId="0" xfId="0" applyFont="1" applyFill="1" applyBorder="1" applyAlignment="1">
      <alignment horizontal="center" vertical="center"/>
    </xf>
    <xf numFmtId="164" fontId="53" fillId="2" borderId="0" xfId="0" applyNumberFormat="1" applyFont="1" applyFill="1" applyBorder="1" applyAlignment="1">
      <alignment horizontal="center" vertical="center"/>
    </xf>
    <xf numFmtId="0" fontId="18" fillId="2" borderId="0" xfId="25" applyFont="1" applyFill="1" applyBorder="1" applyAlignment="1">
      <alignment horizontal="center" vertical="center"/>
      <protection/>
    </xf>
    <xf numFmtId="1" fontId="18" fillId="2" borderId="0" xfId="25" applyNumberFormat="1" applyFont="1" applyFill="1" applyBorder="1" applyAlignment="1">
      <alignment horizontal="center" vertical="center"/>
      <protection/>
    </xf>
    <xf numFmtId="0" fontId="42" fillId="2" borderId="0" xfId="25" applyFont="1" applyFill="1" applyBorder="1" applyAlignment="1">
      <alignment horizontal="center" vertical="center"/>
      <protection/>
    </xf>
    <xf numFmtId="0" fontId="51" fillId="2" borderId="0" xfId="0" applyFont="1" applyFill="1" applyBorder="1" applyAlignment="1">
      <alignment horizontal="center" vertical="center"/>
    </xf>
    <xf numFmtId="1" fontId="52" fillId="0" borderId="0" xfId="21" applyNumberFormat="1" applyFont="1" applyFill="1" applyBorder="1" applyAlignment="1">
      <alignment horizontal="center" vertical="center" wrapText="1"/>
      <protection/>
    </xf>
    <xf numFmtId="1" fontId="52" fillId="0" borderId="0" xfId="21" applyNumberFormat="1" applyFont="1" applyFill="1" applyBorder="1" applyAlignment="1">
      <alignment horizontal="right" vertical="center" wrapText="1"/>
      <protection/>
    </xf>
    <xf numFmtId="0" fontId="64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6" fillId="0" borderId="0" xfId="25" applyFont="1" applyFill="1" applyAlignment="1">
      <alignment horizontal="center"/>
      <protection/>
    </xf>
    <xf numFmtId="0" fontId="11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10" fillId="0" borderId="17" xfId="25" applyFont="1" applyFill="1" applyBorder="1" applyAlignment="1">
      <alignment horizontal="center" vertical="center"/>
      <protection/>
    </xf>
    <xf numFmtId="0" fontId="10" fillId="0" borderId="54" xfId="25" applyFont="1" applyFill="1" applyBorder="1" applyAlignment="1">
      <alignment horizontal="center" vertical="justify" wrapText="1"/>
      <protection/>
    </xf>
    <xf numFmtId="0" fontId="2" fillId="0" borderId="54" xfId="0" applyFont="1" applyFill="1" applyBorder="1" applyAlignment="1">
      <alignment/>
    </xf>
    <xf numFmtId="0" fontId="10" fillId="0" borderId="19" xfId="25" applyFont="1" applyFill="1" applyBorder="1" applyAlignment="1">
      <alignment horizontal="center" vertical="center" wrapText="1"/>
      <protection/>
    </xf>
    <xf numFmtId="0" fontId="15" fillId="0" borderId="3" xfId="25" applyFont="1" applyFill="1" applyBorder="1" applyAlignment="1">
      <alignment horizontal="center" textRotation="90"/>
      <protection/>
    </xf>
    <xf numFmtId="0" fontId="15" fillId="2" borderId="3" xfId="25" applyFont="1" applyFill="1" applyBorder="1" applyAlignment="1">
      <alignment horizontal="center" textRotation="90"/>
      <protection/>
    </xf>
    <xf numFmtId="0" fontId="15" fillId="2" borderId="19" xfId="25" applyFont="1" applyFill="1" applyBorder="1" applyAlignment="1">
      <alignment horizontal="center" textRotation="90"/>
      <protection/>
    </xf>
    <xf numFmtId="2" fontId="10" fillId="0" borderId="3" xfId="25" applyNumberFormat="1" applyFont="1" applyFill="1" applyBorder="1" applyAlignment="1">
      <alignment horizontal="center" textRotation="90"/>
      <protection/>
    </xf>
    <xf numFmtId="0" fontId="10" fillId="0" borderId="3" xfId="25" applyFont="1" applyFill="1" applyBorder="1" applyAlignment="1">
      <alignment horizontal="center" textRotation="90"/>
      <protection/>
    </xf>
    <xf numFmtId="0" fontId="10" fillId="0" borderId="9" xfId="25" applyFont="1" applyFill="1" applyBorder="1" applyAlignment="1">
      <alignment horizontal="center" textRotation="90"/>
      <protection/>
    </xf>
    <xf numFmtId="0" fontId="10" fillId="0" borderId="41" xfId="25" applyFont="1" applyFill="1" applyBorder="1" applyAlignment="1">
      <alignment horizontal="center" textRotation="90"/>
      <protection/>
    </xf>
    <xf numFmtId="0" fontId="10" fillId="0" borderId="18" xfId="25" applyFont="1" applyFill="1" applyBorder="1" applyAlignment="1">
      <alignment horizontal="center" vertical="center"/>
      <protection/>
    </xf>
    <xf numFmtId="0" fontId="2" fillId="0" borderId="55" xfId="0" applyFont="1" applyFill="1" applyBorder="1" applyAlignment="1">
      <alignment/>
    </xf>
    <xf numFmtId="0" fontId="10" fillId="0" borderId="31" xfId="25" applyFont="1" applyFill="1" applyBorder="1" applyAlignment="1">
      <alignment horizontal="center" vertical="center"/>
      <protection/>
    </xf>
    <xf numFmtId="0" fontId="15" fillId="0" borderId="4" xfId="25" applyFont="1" applyFill="1" applyBorder="1" applyAlignment="1">
      <alignment horizontal="center" textRotation="90"/>
      <protection/>
    </xf>
    <xf numFmtId="0" fontId="15" fillId="2" borderId="4" xfId="25" applyFont="1" applyFill="1" applyBorder="1" applyAlignment="1">
      <alignment horizontal="center" textRotation="90"/>
      <protection/>
    </xf>
    <xf numFmtId="0" fontId="15" fillId="2" borderId="20" xfId="25" applyFont="1" applyFill="1" applyBorder="1" applyAlignment="1">
      <alignment horizontal="center" textRotation="90"/>
      <protection/>
    </xf>
    <xf numFmtId="2" fontId="10" fillId="0" borderId="4" xfId="25" applyNumberFormat="1" applyFont="1" applyFill="1" applyBorder="1" applyAlignment="1">
      <alignment horizontal="center" textRotation="90"/>
      <protection/>
    </xf>
    <xf numFmtId="0" fontId="10" fillId="0" borderId="4" xfId="25" applyFont="1" applyFill="1" applyBorder="1" applyAlignment="1">
      <alignment horizontal="center" textRotation="90"/>
      <protection/>
    </xf>
    <xf numFmtId="0" fontId="10" fillId="0" borderId="10" xfId="25" applyFont="1" applyFill="1" applyBorder="1" applyAlignment="1">
      <alignment horizontal="center" textRotation="90"/>
      <protection/>
    </xf>
    <xf numFmtId="0" fontId="10" fillId="0" borderId="44" xfId="25" applyFont="1" applyFill="1" applyBorder="1" applyAlignment="1">
      <alignment horizontal="center" textRotation="90"/>
      <protection/>
    </xf>
    <xf numFmtId="0" fontId="10" fillId="0" borderId="32" xfId="25" applyFont="1" applyFill="1" applyBorder="1" applyAlignment="1">
      <alignment horizontal="center" vertical="center"/>
      <protection/>
    </xf>
    <xf numFmtId="0" fontId="2" fillId="0" borderId="56" xfId="0" applyFont="1" applyFill="1" applyBorder="1" applyAlignment="1">
      <alignment/>
    </xf>
    <xf numFmtId="0" fontId="42" fillId="0" borderId="8" xfId="25" applyFont="1" applyFill="1" applyBorder="1" applyAlignment="1">
      <alignment horizontal="center" vertical="center"/>
      <protection/>
    </xf>
    <xf numFmtId="0" fontId="10" fillId="0" borderId="12" xfId="25" applyFont="1" applyFill="1" applyBorder="1" applyAlignment="1">
      <alignment horizontal="center" vertical="center"/>
      <protection/>
    </xf>
    <xf numFmtId="0" fontId="10" fillId="3" borderId="8" xfId="25" applyFont="1" applyFill="1" applyBorder="1" applyAlignment="1">
      <alignment horizontal="center" vertical="center"/>
      <protection/>
    </xf>
    <xf numFmtId="0" fontId="10" fillId="3" borderId="8" xfId="0" applyFont="1" applyFill="1" applyBorder="1" applyAlignment="1">
      <alignment horizontal="center" vertical="center"/>
    </xf>
    <xf numFmtId="2" fontId="10" fillId="3" borderId="8" xfId="25" applyNumberFormat="1" applyFont="1" applyFill="1" applyBorder="1" applyAlignment="1">
      <alignment horizontal="center" vertical="center"/>
      <protection/>
    </xf>
    <xf numFmtId="0" fontId="10" fillId="3" borderId="13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50" fillId="2" borderId="3" xfId="0" applyFont="1" applyFill="1" applyBorder="1" applyAlignment="1">
      <alignment horizontal="center" vertical="center"/>
    </xf>
    <xf numFmtId="2" fontId="48" fillId="2" borderId="3" xfId="0" applyNumberFormat="1" applyFont="1" applyFill="1" applyBorder="1" applyAlignment="1">
      <alignment horizontal="center" vertical="center"/>
    </xf>
    <xf numFmtId="0" fontId="50" fillId="2" borderId="4" xfId="0" applyFont="1" applyFill="1" applyBorder="1" applyAlignment="1">
      <alignment horizontal="center" vertical="center"/>
    </xf>
    <xf numFmtId="1" fontId="74" fillId="2" borderId="10" xfId="21" applyNumberFormat="1" applyFont="1" applyFill="1" applyBorder="1" applyAlignment="1">
      <alignment horizontal="left" vertical="center" wrapText="1"/>
      <protection/>
    </xf>
    <xf numFmtId="0" fontId="22" fillId="2" borderId="0" xfId="0" applyFont="1" applyFill="1" applyAlignment="1">
      <alignment vertical="center"/>
    </xf>
    <xf numFmtId="0" fontId="69" fillId="2" borderId="4" xfId="0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17" fillId="2" borderId="4" xfId="25" applyFont="1" applyFill="1" applyBorder="1" applyAlignment="1">
      <alignment horizontal="center" vertical="center"/>
      <protection/>
    </xf>
    <xf numFmtId="1" fontId="17" fillId="2" borderId="4" xfId="25" applyNumberFormat="1" applyFont="1" applyFill="1" applyBorder="1" applyAlignment="1">
      <alignment horizontal="center" vertical="center"/>
      <protection/>
    </xf>
    <xf numFmtId="0" fontId="69" fillId="2" borderId="12" xfId="0" applyFont="1" applyFill="1" applyBorder="1" applyAlignment="1">
      <alignment horizontal="center" vertical="center"/>
    </xf>
    <xf numFmtId="0" fontId="10" fillId="2" borderId="0" xfId="25" applyFont="1" applyFill="1" applyBorder="1" applyAlignment="1">
      <alignment horizontal="center" vertical="center"/>
      <protection/>
    </xf>
    <xf numFmtId="2" fontId="48" fillId="2" borderId="0" xfId="0" applyNumberFormat="1" applyFont="1" applyFill="1" applyBorder="1" applyAlignment="1">
      <alignment horizontal="center" vertical="center"/>
    </xf>
    <xf numFmtId="0" fontId="2" fillId="0" borderId="0" xfId="37" applyFont="1" applyFill="1" applyBorder="1" applyAlignment="1">
      <alignment horizontal="center"/>
      <protection/>
    </xf>
    <xf numFmtId="0" fontId="2" fillId="0" borderId="0" xfId="37" applyFont="1" applyFill="1" applyAlignment="1">
      <alignment horizontal="center"/>
      <protection/>
    </xf>
    <xf numFmtId="0" fontId="9" fillId="0" borderId="0" xfId="37" applyFont="1" applyFill="1" applyAlignment="1">
      <alignment horizontal="center"/>
      <protection/>
    </xf>
    <xf numFmtId="0" fontId="10" fillId="0" borderId="0" xfId="37" applyFont="1" applyFill="1" applyBorder="1" applyAlignment="1">
      <alignment horizontal="center"/>
      <protection/>
    </xf>
    <xf numFmtId="0" fontId="10" fillId="0" borderId="0" xfId="37" applyFont="1" applyFill="1" applyAlignment="1">
      <alignment horizontal="center"/>
      <protection/>
    </xf>
    <xf numFmtId="0" fontId="2" fillId="0" borderId="0" xfId="37" applyFont="1" applyFill="1" applyAlignment="1">
      <alignment/>
      <protection/>
    </xf>
    <xf numFmtId="0" fontId="9" fillId="0" borderId="0" xfId="37" applyFont="1" applyFill="1" applyAlignment="1">
      <alignment/>
      <protection/>
    </xf>
    <xf numFmtId="0" fontId="5" fillId="0" borderId="0" xfId="37" applyFont="1" applyFill="1">
      <alignment/>
      <protection/>
    </xf>
    <xf numFmtId="0" fontId="75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17" xfId="37" applyFont="1" applyFill="1" applyBorder="1" applyAlignment="1">
      <alignment horizontal="center" vertical="center"/>
      <protection/>
    </xf>
    <xf numFmtId="0" fontId="10" fillId="0" borderId="54" xfId="37" applyFont="1" applyFill="1" applyBorder="1" applyAlignment="1">
      <alignment horizontal="left" vertical="justify" wrapText="1"/>
      <protection/>
    </xf>
    <xf numFmtId="0" fontId="10" fillId="0" borderId="54" xfId="37" applyFont="1" applyFill="1" applyBorder="1" applyAlignment="1">
      <alignment horizontal="left" vertical="justify"/>
      <protection/>
    </xf>
    <xf numFmtId="0" fontId="10" fillId="0" borderId="3" xfId="37" applyFont="1" applyFill="1" applyBorder="1" applyAlignment="1">
      <alignment horizontal="center" vertical="center"/>
      <protection/>
    </xf>
    <xf numFmtId="0" fontId="10" fillId="0" borderId="19" xfId="37" applyFont="1" applyFill="1" applyBorder="1" applyAlignment="1">
      <alignment horizontal="center" vertical="center" wrapText="1"/>
      <protection/>
    </xf>
    <xf numFmtId="0" fontId="10" fillId="0" borderId="3" xfId="37" applyFont="1" applyFill="1" applyBorder="1" applyAlignment="1">
      <alignment horizontal="center" textRotation="90"/>
      <protection/>
    </xf>
    <xf numFmtId="0" fontId="39" fillId="0" borderId="3" xfId="37" applyFont="1" applyFill="1" applyBorder="1" applyAlignment="1">
      <alignment horizontal="center" textRotation="90"/>
      <protection/>
    </xf>
    <xf numFmtId="0" fontId="14" fillId="0" borderId="3" xfId="36" applyFont="1" applyBorder="1" applyAlignment="1">
      <alignment horizontal="center" textRotation="90"/>
      <protection/>
    </xf>
    <xf numFmtId="0" fontId="14" fillId="2" borderId="3" xfId="36" applyFont="1" applyFill="1" applyBorder="1" applyAlignment="1">
      <alignment horizontal="center" textRotation="90"/>
      <protection/>
    </xf>
    <xf numFmtId="0" fontId="43" fillId="0" borderId="3" xfId="36" applyFont="1" applyBorder="1" applyAlignment="1">
      <alignment horizontal="center" textRotation="90"/>
      <protection/>
    </xf>
    <xf numFmtId="0" fontId="43" fillId="2" borderId="3" xfId="36" applyFont="1" applyFill="1" applyBorder="1" applyAlignment="1">
      <alignment horizontal="center" textRotation="90"/>
      <protection/>
    </xf>
    <xf numFmtId="0" fontId="43" fillId="2" borderId="3" xfId="36" applyFont="1" applyFill="1" applyBorder="1" applyAlignment="1">
      <alignment textRotation="90"/>
      <protection/>
    </xf>
    <xf numFmtId="0" fontId="56" fillId="2" borderId="3" xfId="36" applyFont="1" applyFill="1" applyBorder="1" applyAlignment="1">
      <alignment horizontal="center" textRotation="90"/>
      <protection/>
    </xf>
    <xf numFmtId="0" fontId="56" fillId="2" borderId="19" xfId="36" applyFont="1" applyFill="1" applyBorder="1" applyAlignment="1">
      <alignment horizontal="center" textRotation="90"/>
      <protection/>
    </xf>
    <xf numFmtId="2" fontId="10" fillId="0" borderId="3" xfId="0" applyNumberFormat="1" applyFont="1" applyFill="1" applyBorder="1" applyAlignment="1">
      <alignment horizontal="center" textRotation="90"/>
    </xf>
    <xf numFmtId="0" fontId="10" fillId="0" borderId="9" xfId="0" applyFont="1" applyFill="1" applyBorder="1" applyAlignment="1">
      <alignment horizontal="center" textRotation="90" wrapText="1"/>
    </xf>
    <xf numFmtId="0" fontId="2" fillId="0" borderId="7" xfId="0" applyFont="1" applyFill="1" applyBorder="1" applyAlignment="1">
      <alignment horizontal="center" textRotation="90" wrapText="1"/>
    </xf>
    <xf numFmtId="0" fontId="10" fillId="0" borderId="18" xfId="37" applyFont="1" applyFill="1" applyBorder="1" applyAlignment="1">
      <alignment horizontal="center" vertical="center"/>
      <protection/>
    </xf>
    <xf numFmtId="0" fontId="2" fillId="0" borderId="55" xfId="0" applyFont="1" applyFill="1" applyBorder="1" applyAlignment="1">
      <alignment horizontal="left" vertical="justify"/>
    </xf>
    <xf numFmtId="0" fontId="10" fillId="0" borderId="4" xfId="37" applyFont="1" applyFill="1" applyBorder="1" applyAlignment="1">
      <alignment horizontal="center" vertical="center"/>
      <protection/>
    </xf>
    <xf numFmtId="0" fontId="10" fillId="0" borderId="31" xfId="37" applyFont="1" applyFill="1" applyBorder="1" applyAlignment="1">
      <alignment horizontal="center" vertical="center"/>
      <protection/>
    </xf>
    <xf numFmtId="0" fontId="10" fillId="0" borderId="4" xfId="37" applyFont="1" applyFill="1" applyBorder="1" applyAlignment="1">
      <alignment horizontal="center" textRotation="90"/>
      <protection/>
    </xf>
    <xf numFmtId="0" fontId="39" fillId="0" borderId="4" xfId="37" applyFont="1" applyFill="1" applyBorder="1" applyAlignment="1">
      <alignment horizontal="center" textRotation="90"/>
      <protection/>
    </xf>
    <xf numFmtId="0" fontId="14" fillId="0" borderId="4" xfId="36" applyFont="1" applyBorder="1" applyAlignment="1">
      <alignment horizontal="center" textRotation="90"/>
      <protection/>
    </xf>
    <xf numFmtId="0" fontId="14" fillId="2" borderId="4" xfId="36" applyFont="1" applyFill="1" applyBorder="1" applyAlignment="1">
      <alignment horizontal="center" textRotation="90"/>
      <protection/>
    </xf>
    <xf numFmtId="0" fontId="43" fillId="0" borderId="4" xfId="36" applyFont="1" applyBorder="1" applyAlignment="1">
      <alignment horizontal="center" textRotation="90"/>
      <protection/>
    </xf>
    <xf numFmtId="0" fontId="43" fillId="2" borderId="4" xfId="36" applyFont="1" applyFill="1" applyBorder="1" applyAlignment="1">
      <alignment horizontal="center" textRotation="90"/>
      <protection/>
    </xf>
    <xf numFmtId="0" fontId="43" fillId="2" borderId="4" xfId="36" applyFont="1" applyFill="1" applyBorder="1" applyAlignment="1">
      <alignment textRotation="90"/>
      <protection/>
    </xf>
    <xf numFmtId="0" fontId="56" fillId="2" borderId="4" xfId="36" applyFont="1" applyFill="1" applyBorder="1" applyAlignment="1">
      <alignment horizontal="center" textRotation="90"/>
      <protection/>
    </xf>
    <xf numFmtId="0" fontId="56" fillId="2" borderId="20" xfId="36" applyFont="1" applyFill="1" applyBorder="1" applyAlignment="1">
      <alignment horizontal="center" textRotation="90"/>
      <protection/>
    </xf>
    <xf numFmtId="2" fontId="10" fillId="0" borderId="4" xfId="0" applyNumberFormat="1" applyFont="1" applyFill="1" applyBorder="1" applyAlignment="1">
      <alignment horizontal="center" textRotation="90"/>
    </xf>
    <xf numFmtId="0" fontId="10" fillId="0" borderId="10" xfId="0" applyFont="1" applyFill="1" applyBorder="1" applyAlignment="1">
      <alignment horizontal="center" textRotation="90" wrapText="1"/>
    </xf>
    <xf numFmtId="0" fontId="10" fillId="0" borderId="32" xfId="37" applyFont="1" applyFill="1" applyBorder="1" applyAlignment="1">
      <alignment horizontal="center" vertical="center"/>
      <protection/>
    </xf>
    <xf numFmtId="0" fontId="2" fillId="0" borderId="56" xfId="0" applyFont="1" applyFill="1" applyBorder="1" applyAlignment="1">
      <alignment horizontal="left" vertical="justify"/>
    </xf>
    <xf numFmtId="0" fontId="10" fillId="0" borderId="8" xfId="37" applyFont="1" applyFill="1" applyBorder="1" applyAlignment="1">
      <alignment horizontal="center" vertical="center"/>
      <protection/>
    </xf>
    <xf numFmtId="0" fontId="10" fillId="0" borderId="57" xfId="37" applyFont="1" applyFill="1" applyBorder="1" applyAlignment="1">
      <alignment horizontal="center" vertical="center"/>
      <protection/>
    </xf>
    <xf numFmtId="0" fontId="10" fillId="3" borderId="8" xfId="37" applyFont="1" applyFill="1" applyBorder="1" applyAlignment="1">
      <alignment horizontal="center" vertical="center"/>
      <protection/>
    </xf>
    <xf numFmtId="166" fontId="10" fillId="3" borderId="8" xfId="37" applyNumberFormat="1" applyFont="1" applyFill="1" applyBorder="1" applyAlignment="1">
      <alignment horizontal="center" vertical="center"/>
      <protection/>
    </xf>
    <xf numFmtId="0" fontId="39" fillId="3" borderId="8" xfId="37" applyFont="1" applyFill="1" applyBorder="1" applyAlignment="1">
      <alignment horizontal="center" vertical="center"/>
      <protection/>
    </xf>
    <xf numFmtId="166" fontId="10" fillId="3" borderId="8" xfId="0" applyNumberFormat="1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4" fontId="2" fillId="2" borderId="3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8" fillId="2" borderId="3" xfId="37" applyNumberFormat="1" applyFont="1" applyFill="1" applyBorder="1" applyAlignment="1">
      <alignment horizontal="center" vertical="center"/>
      <protection/>
    </xf>
    <xf numFmtId="1" fontId="18" fillId="2" borderId="3" xfId="37" applyNumberFormat="1" applyFont="1" applyFill="1" applyBorder="1" applyAlignment="1">
      <alignment horizontal="center" vertical="center"/>
      <protection/>
    </xf>
    <xf numFmtId="0" fontId="18" fillId="2" borderId="3" xfId="37" applyFont="1" applyFill="1" applyBorder="1" applyAlignment="1">
      <alignment horizontal="center" vertical="center"/>
      <protection/>
    </xf>
    <xf numFmtId="0" fontId="48" fillId="5" borderId="3" xfId="0" applyFont="1" applyFill="1" applyBorder="1" applyAlignment="1">
      <alignment horizontal="center" vertical="center"/>
    </xf>
    <xf numFmtId="1" fontId="32" fillId="2" borderId="23" xfId="21" applyNumberFormat="1" applyFont="1" applyFill="1" applyBorder="1" applyAlignment="1">
      <alignment horizontal="center" vertical="center" wrapText="1"/>
      <protection/>
    </xf>
    <xf numFmtId="1" fontId="32" fillId="2" borderId="9" xfId="21" applyNumberFormat="1" applyFont="1" applyFill="1" applyBorder="1" applyAlignment="1">
      <alignment horizontal="left" vertical="center" wrapText="1"/>
      <protection/>
    </xf>
    <xf numFmtId="0" fontId="2" fillId="2" borderId="24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8" fillId="2" borderId="4" xfId="0" applyNumberFormat="1" applyFont="1" applyFill="1" applyBorder="1" applyAlignment="1">
      <alignment horizontal="center" vertical="center"/>
    </xf>
    <xf numFmtId="0" fontId="18" fillId="2" borderId="4" xfId="37" applyNumberFormat="1" applyFont="1" applyFill="1" applyBorder="1" applyAlignment="1">
      <alignment horizontal="center" vertical="center"/>
      <protection/>
    </xf>
    <xf numFmtId="1" fontId="18" fillId="2" borderId="4" xfId="37" applyNumberFormat="1" applyFont="1" applyFill="1" applyBorder="1" applyAlignment="1">
      <alignment horizontal="center" vertical="center"/>
      <protection/>
    </xf>
    <xf numFmtId="0" fontId="18" fillId="2" borderId="4" xfId="37" applyFont="1" applyFill="1" applyBorder="1" applyAlignment="1">
      <alignment horizontal="center" vertical="center"/>
      <protection/>
    </xf>
    <xf numFmtId="0" fontId="48" fillId="5" borderId="4" xfId="0" applyFont="1" applyFill="1" applyBorder="1" applyAlignment="1">
      <alignment horizontal="center" vertical="center"/>
    </xf>
    <xf numFmtId="0" fontId="51" fillId="3" borderId="4" xfId="0" applyFont="1" applyFill="1" applyBorder="1" applyAlignment="1">
      <alignment horizontal="center" vertical="center"/>
    </xf>
    <xf numFmtId="0" fontId="51" fillId="2" borderId="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4" fontId="2" fillId="0" borderId="4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4" xfId="37" applyNumberFormat="1" applyFont="1" applyFill="1" applyBorder="1" applyAlignment="1">
      <alignment horizontal="center" vertical="center"/>
      <protection/>
    </xf>
    <xf numFmtId="1" fontId="18" fillId="0" borderId="4" xfId="37" applyNumberFormat="1" applyFont="1" applyFill="1" applyBorder="1" applyAlignment="1">
      <alignment horizontal="center" vertical="center"/>
      <protection/>
    </xf>
    <xf numFmtId="0" fontId="18" fillId="0" borderId="4" xfId="37" applyFont="1" applyFill="1" applyBorder="1" applyAlignment="1">
      <alignment horizontal="center" vertical="center"/>
      <protection/>
    </xf>
    <xf numFmtId="0" fontId="2" fillId="0" borderId="27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2" xfId="37" applyNumberFormat="1" applyFont="1" applyFill="1" applyBorder="1" applyAlignment="1">
      <alignment horizontal="center" vertical="center"/>
      <protection/>
    </xf>
    <xf numFmtId="1" fontId="18" fillId="0" borderId="12" xfId="37" applyNumberFormat="1" applyFont="1" applyFill="1" applyBorder="1" applyAlignment="1">
      <alignment horizontal="center" vertical="center"/>
      <protection/>
    </xf>
    <xf numFmtId="0" fontId="18" fillId="0" borderId="12" xfId="37" applyFont="1" applyFill="1" applyBorder="1" applyAlignment="1">
      <alignment horizontal="center" vertical="center"/>
      <protection/>
    </xf>
    <xf numFmtId="0" fontId="18" fillId="2" borderId="12" xfId="37" applyFont="1" applyFill="1" applyBorder="1" applyAlignment="1">
      <alignment horizontal="center" vertical="center"/>
      <protection/>
    </xf>
    <xf numFmtId="1" fontId="18" fillId="2" borderId="12" xfId="37" applyNumberFormat="1" applyFont="1" applyFill="1" applyBorder="1" applyAlignment="1">
      <alignment horizontal="center" vertical="center"/>
      <protection/>
    </xf>
    <xf numFmtId="0" fontId="48" fillId="5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1" fontId="32" fillId="0" borderId="28" xfId="21" applyNumberFormat="1" applyFont="1" applyFill="1" applyBorder="1" applyAlignment="1">
      <alignment horizontal="center" vertical="center" wrapText="1"/>
      <protection/>
    </xf>
    <xf numFmtId="1" fontId="32" fillId="0" borderId="13" xfId="21" applyNumberFormat="1" applyFont="1" applyFill="1" applyBorder="1" applyAlignment="1">
      <alignment horizontal="right" vertical="center" wrapText="1"/>
      <protection/>
    </xf>
    <xf numFmtId="0" fontId="2" fillId="0" borderId="26" xfId="0" applyFont="1" applyFill="1" applyBorder="1" applyAlignment="1">
      <alignment horizontal="center" vertical="center"/>
    </xf>
    <xf numFmtId="0" fontId="2" fillId="0" borderId="12" xfId="37" applyFont="1" applyFill="1" applyBorder="1" applyAlignment="1">
      <alignment vertical="center"/>
      <protection/>
    </xf>
    <xf numFmtId="0" fontId="10" fillId="0" borderId="12" xfId="37" applyFont="1" applyFill="1" applyBorder="1" applyAlignment="1">
      <alignment vertical="center"/>
      <protection/>
    </xf>
    <xf numFmtId="0" fontId="2" fillId="4" borderId="12" xfId="37" applyFont="1" applyFill="1" applyBorder="1" applyAlignment="1">
      <alignment horizontal="center" vertical="center"/>
      <protection/>
    </xf>
    <xf numFmtId="14" fontId="2" fillId="0" borderId="12" xfId="37" applyNumberFormat="1" applyFont="1" applyFill="1" applyBorder="1" applyAlignment="1" quotePrefix="1">
      <alignment horizontal="center" vertical="center"/>
      <protection/>
    </xf>
    <xf numFmtId="0" fontId="2" fillId="0" borderId="12" xfId="37" applyFont="1" applyFill="1" applyBorder="1" applyAlignment="1">
      <alignment horizontal="center" vertical="center"/>
      <protection/>
    </xf>
    <xf numFmtId="0" fontId="39" fillId="0" borderId="12" xfId="37" applyNumberFormat="1" applyFont="1" applyFill="1" applyBorder="1" applyAlignment="1">
      <alignment horizontal="center" vertical="center"/>
      <protection/>
    </xf>
    <xf numFmtId="0" fontId="10" fillId="0" borderId="12" xfId="37" applyNumberFormat="1" applyFont="1" applyFill="1" applyBorder="1" applyAlignment="1">
      <alignment horizontal="center" vertical="center"/>
      <protection/>
    </xf>
    <xf numFmtId="1" fontId="39" fillId="0" borderId="12" xfId="37" applyNumberFormat="1" applyFont="1" applyFill="1" applyBorder="1" applyAlignment="1">
      <alignment horizontal="center" vertical="center"/>
      <protection/>
    </xf>
    <xf numFmtId="0" fontId="10" fillId="8" borderId="12" xfId="37" applyNumberFormat="1" applyFont="1" applyFill="1" applyBorder="1" applyAlignment="1">
      <alignment horizontal="center" vertical="center"/>
      <protection/>
    </xf>
    <xf numFmtId="0" fontId="42" fillId="0" borderId="12" xfId="37" applyFont="1" applyFill="1" applyBorder="1" applyAlignment="1">
      <alignment horizontal="center" vertical="center"/>
      <protection/>
    </xf>
    <xf numFmtId="1" fontId="42" fillId="0" borderId="12" xfId="37" applyNumberFormat="1" applyFont="1" applyFill="1" applyBorder="1" applyAlignment="1">
      <alignment horizontal="center" vertical="center"/>
      <protection/>
    </xf>
    <xf numFmtId="0" fontId="39" fillId="2" borderId="12" xfId="37" applyFont="1" applyFill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1" fontId="32" fillId="0" borderId="13" xfId="21" applyNumberFormat="1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39" fillId="0" borderId="4" xfId="0" applyNumberFormat="1" applyFont="1" applyFill="1" applyBorder="1" applyAlignment="1">
      <alignment horizontal="center" vertical="center"/>
    </xf>
    <xf numFmtId="0" fontId="10" fillId="0" borderId="4" xfId="37" applyNumberFormat="1" applyFont="1" applyFill="1" applyBorder="1" applyAlignment="1">
      <alignment horizontal="center" vertical="center"/>
      <protection/>
    </xf>
    <xf numFmtId="1" fontId="39" fillId="0" borderId="4" xfId="37" applyNumberFormat="1" applyFont="1" applyFill="1" applyBorder="1" applyAlignment="1">
      <alignment horizontal="center" vertical="center"/>
      <protection/>
    </xf>
    <xf numFmtId="0" fontId="39" fillId="0" borderId="4" xfId="37" applyNumberFormat="1" applyFont="1" applyFill="1" applyBorder="1" applyAlignment="1">
      <alignment horizontal="center" vertical="center"/>
      <protection/>
    </xf>
    <xf numFmtId="0" fontId="42" fillId="0" borderId="4" xfId="37" applyFont="1" applyFill="1" applyBorder="1" applyAlignment="1">
      <alignment horizontal="center" vertical="center"/>
      <protection/>
    </xf>
    <xf numFmtId="1" fontId="42" fillId="0" borderId="4" xfId="37" applyNumberFormat="1" applyFont="1" applyFill="1" applyBorder="1" applyAlignment="1">
      <alignment horizontal="center" vertical="center"/>
      <protection/>
    </xf>
    <xf numFmtId="0" fontId="39" fillId="2" borderId="4" xfId="37" applyFont="1" applyFill="1" applyBorder="1" applyAlignment="1">
      <alignment horizontal="center" vertical="center"/>
      <protection/>
    </xf>
    <xf numFmtId="0" fontId="19" fillId="0" borderId="4" xfId="0" applyFont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1" fontId="32" fillId="0" borderId="10" xfId="21" applyNumberFormat="1" applyFont="1" applyFill="1" applyBorder="1" applyAlignment="1">
      <alignment horizontal="center" vertical="center" wrapText="1"/>
      <protection/>
    </xf>
    <xf numFmtId="0" fontId="10" fillId="0" borderId="0" xfId="39" applyFont="1" applyFill="1" applyBorder="1" applyAlignment="1">
      <alignment horizontal="center"/>
      <protection/>
    </xf>
    <xf numFmtId="0" fontId="10" fillId="0" borderId="0" xfId="39" applyFont="1" applyFill="1" applyAlignment="1">
      <alignment horizontal="center"/>
      <protection/>
    </xf>
    <xf numFmtId="0" fontId="2" fillId="0" borderId="0" xfId="39" applyFont="1" applyFill="1" applyAlignment="1">
      <alignment horizontal="center" vertical="center"/>
      <protection/>
    </xf>
    <xf numFmtId="0" fontId="9" fillId="0" borderId="0" xfId="39" applyFont="1" applyFill="1" applyAlignment="1">
      <alignment horizontal="center" vertical="center"/>
      <protection/>
    </xf>
    <xf numFmtId="0" fontId="13" fillId="0" borderId="0" xfId="0" applyFont="1" applyAlignment="1">
      <alignment vertical="center"/>
    </xf>
    <xf numFmtId="0" fontId="10" fillId="0" borderId="0" xfId="39" applyFont="1" applyFill="1" applyAlignment="1">
      <alignment horizontal="center" vertical="center"/>
      <protection/>
    </xf>
    <xf numFmtId="0" fontId="2" fillId="0" borderId="0" xfId="39" applyFont="1" applyFill="1" applyAlignment="1">
      <alignment vertical="center"/>
      <protection/>
    </xf>
    <xf numFmtId="0" fontId="9" fillId="0" borderId="0" xfId="39" applyFont="1" applyFill="1" applyAlignment="1">
      <alignment vertical="center"/>
      <protection/>
    </xf>
    <xf numFmtId="0" fontId="5" fillId="0" borderId="0" xfId="39" applyFont="1" applyFill="1" applyAlignment="1">
      <alignment vertical="center"/>
      <protection/>
    </xf>
    <xf numFmtId="0" fontId="2" fillId="0" borderId="0" xfId="39" applyFont="1" applyFill="1" applyAlignment="1">
      <alignment horizontal="center"/>
      <protection/>
    </xf>
    <xf numFmtId="0" fontId="59" fillId="0" borderId="0" xfId="0" applyFont="1" applyFill="1" applyAlignment="1">
      <alignment horizontal="center"/>
    </xf>
    <xf numFmtId="0" fontId="76" fillId="0" borderId="0" xfId="0" applyFont="1" applyAlignment="1">
      <alignment vertical="center"/>
    </xf>
    <xf numFmtId="0" fontId="60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2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Alignment="1">
      <alignment/>
    </xf>
    <xf numFmtId="14" fontId="62" fillId="0" borderId="0" xfId="0" applyNumberFormat="1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2" fontId="61" fillId="0" borderId="0" xfId="0" applyNumberFormat="1" applyFont="1" applyAlignment="1">
      <alignment horizontal="center" vertical="center"/>
    </xf>
    <xf numFmtId="0" fontId="69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54" xfId="39" applyFont="1" applyBorder="1" applyAlignment="1">
      <alignment horizontal="left" vertical="justify" wrapText="1"/>
      <protection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" xfId="39" applyNumberFormat="1" applyFont="1" applyFill="1" applyBorder="1" applyAlignment="1">
      <alignment horizontal="center" textRotation="90" wrapText="1"/>
      <protection/>
    </xf>
    <xf numFmtId="0" fontId="39" fillId="0" borderId="3" xfId="39" applyNumberFormat="1" applyFont="1" applyFill="1" applyBorder="1" applyAlignment="1">
      <alignment horizontal="center" textRotation="90" wrapText="1"/>
      <protection/>
    </xf>
    <xf numFmtId="0" fontId="39" fillId="0" borderId="3" xfId="39" applyFont="1" applyFill="1" applyBorder="1" applyAlignment="1">
      <alignment horizontal="center" textRotation="90" wrapText="1"/>
      <protection/>
    </xf>
    <xf numFmtId="0" fontId="14" fillId="0" borderId="3" xfId="38" applyFont="1" applyBorder="1" applyAlignment="1">
      <alignment horizontal="center" textRotation="90" wrapText="1"/>
      <protection/>
    </xf>
    <xf numFmtId="0" fontId="43" fillId="0" borderId="3" xfId="36" applyFont="1" applyBorder="1" applyAlignment="1">
      <alignment horizontal="center" textRotation="90" wrapText="1"/>
      <protection/>
    </xf>
    <xf numFmtId="0" fontId="43" fillId="2" borderId="3" xfId="36" applyFont="1" applyFill="1" applyBorder="1" applyAlignment="1">
      <alignment horizontal="center" textRotation="90" wrapText="1"/>
      <protection/>
    </xf>
    <xf numFmtId="0" fontId="43" fillId="2" borderId="19" xfId="36" applyFont="1" applyFill="1" applyBorder="1" applyAlignment="1">
      <alignment horizontal="center" textRotation="90" wrapText="1"/>
      <protection/>
    </xf>
    <xf numFmtId="0" fontId="39" fillId="0" borderId="3" xfId="0" applyNumberFormat="1" applyFont="1" applyFill="1" applyBorder="1" applyAlignment="1">
      <alignment horizontal="center" textRotation="90" wrapText="1"/>
    </xf>
    <xf numFmtId="0" fontId="39" fillId="0" borderId="9" xfId="0" applyNumberFormat="1" applyFont="1" applyFill="1" applyBorder="1" applyAlignment="1">
      <alignment horizontal="center" textRotation="90" wrapText="1"/>
    </xf>
    <xf numFmtId="0" fontId="39" fillId="0" borderId="41" xfId="0" applyNumberFormat="1" applyFont="1" applyFill="1" applyBorder="1" applyAlignment="1">
      <alignment horizontal="center" textRotation="90" wrapText="1"/>
    </xf>
    <xf numFmtId="0" fontId="13" fillId="0" borderId="0" xfId="0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10" fillId="0" borderId="1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justify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" xfId="39" applyNumberFormat="1" applyFont="1" applyFill="1" applyBorder="1" applyAlignment="1">
      <alignment horizontal="center" textRotation="90" wrapText="1"/>
      <protection/>
    </xf>
    <xf numFmtId="0" fontId="39" fillId="0" borderId="4" xfId="39" applyNumberFormat="1" applyFont="1" applyFill="1" applyBorder="1" applyAlignment="1">
      <alignment horizontal="center" textRotation="90" wrapText="1"/>
      <protection/>
    </xf>
    <xf numFmtId="0" fontId="39" fillId="0" borderId="4" xfId="39" applyFont="1" applyFill="1" applyBorder="1" applyAlignment="1">
      <alignment horizontal="center" textRotation="90" wrapText="1"/>
      <protection/>
    </xf>
    <xf numFmtId="0" fontId="14" fillId="0" borderId="4" xfId="38" applyFont="1" applyBorder="1" applyAlignment="1">
      <alignment horizontal="center" textRotation="90" wrapText="1"/>
      <protection/>
    </xf>
    <xf numFmtId="0" fontId="43" fillId="0" borderId="4" xfId="36" applyFont="1" applyBorder="1" applyAlignment="1">
      <alignment horizontal="center" textRotation="90" wrapText="1"/>
      <protection/>
    </xf>
    <xf numFmtId="0" fontId="43" fillId="2" borderId="4" xfId="36" applyFont="1" applyFill="1" applyBorder="1" applyAlignment="1">
      <alignment horizontal="center" textRotation="90" wrapText="1"/>
      <protection/>
    </xf>
    <xf numFmtId="0" fontId="43" fillId="2" borderId="20" xfId="36" applyFont="1" applyFill="1" applyBorder="1" applyAlignment="1">
      <alignment horizontal="center" textRotation="90" wrapText="1"/>
      <protection/>
    </xf>
    <xf numFmtId="0" fontId="39" fillId="0" borderId="4" xfId="0" applyNumberFormat="1" applyFont="1" applyFill="1" applyBorder="1" applyAlignment="1">
      <alignment horizontal="center" textRotation="90" wrapText="1"/>
    </xf>
    <xf numFmtId="0" fontId="39" fillId="0" borderId="10" xfId="0" applyNumberFormat="1" applyFont="1" applyFill="1" applyBorder="1" applyAlignment="1">
      <alignment horizontal="center" textRotation="90" wrapText="1"/>
    </xf>
    <xf numFmtId="0" fontId="39" fillId="0" borderId="44" xfId="0" applyNumberFormat="1" applyFont="1" applyFill="1" applyBorder="1" applyAlignment="1">
      <alignment horizontal="center" textRotation="90" wrapText="1"/>
    </xf>
    <xf numFmtId="0" fontId="10" fillId="0" borderId="3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justify" wrapText="1"/>
    </xf>
    <xf numFmtId="0" fontId="10" fillId="0" borderId="8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8" xfId="39" applyFont="1" applyFill="1" applyBorder="1" applyAlignment="1">
      <alignment horizontal="center" vertical="center" wrapText="1"/>
      <protection/>
    </xf>
    <xf numFmtId="2" fontId="13" fillId="3" borderId="8" xfId="0" applyNumberFormat="1" applyFont="1" applyFill="1" applyBorder="1" applyAlignment="1">
      <alignment horizontal="center" vertical="center" wrapText="1"/>
    </xf>
    <xf numFmtId="0" fontId="29" fillId="3" borderId="8" xfId="39" applyFont="1" applyFill="1" applyBorder="1" applyAlignment="1">
      <alignment horizontal="center" vertical="center" wrapText="1"/>
      <protection/>
    </xf>
    <xf numFmtId="0" fontId="46" fillId="3" borderId="8" xfId="39" applyFont="1" applyFill="1" applyBorder="1" applyAlignment="1">
      <alignment horizontal="center" vertical="center" wrapText="1"/>
      <protection/>
    </xf>
    <xf numFmtId="0" fontId="13" fillId="3" borderId="13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2" fillId="2" borderId="17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53" fillId="0" borderId="3" xfId="39" applyNumberFormat="1" applyFont="1" applyFill="1" applyBorder="1" applyAlignment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18" fillId="2" borderId="3" xfId="39" applyFont="1" applyFill="1" applyBorder="1" applyAlignment="1">
      <alignment horizontal="center" vertical="center"/>
      <protection/>
    </xf>
    <xf numFmtId="1" fontId="18" fillId="2" borderId="3" xfId="39" applyNumberFormat="1" applyFont="1" applyFill="1" applyBorder="1" applyAlignment="1">
      <alignment horizontal="center" vertical="center"/>
      <protection/>
    </xf>
    <xf numFmtId="0" fontId="54" fillId="2" borderId="3" xfId="39" applyFont="1" applyFill="1" applyBorder="1" applyAlignment="1">
      <alignment horizontal="center" vertical="center"/>
      <protection/>
    </xf>
    <xf numFmtId="0" fontId="5" fillId="2" borderId="3" xfId="39" applyFont="1" applyFill="1" applyBorder="1" applyAlignment="1">
      <alignment horizontal="center" vertical="center"/>
      <protection/>
    </xf>
    <xf numFmtId="1" fontId="5" fillId="2" borderId="3" xfId="39" applyNumberFormat="1" applyFont="1" applyFill="1" applyBorder="1" applyAlignment="1">
      <alignment horizontal="center" vertical="center"/>
      <protection/>
    </xf>
    <xf numFmtId="0" fontId="42" fillId="2" borderId="4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/>
    </xf>
    <xf numFmtId="1" fontId="32" fillId="0" borderId="23" xfId="21" applyNumberFormat="1" applyFont="1" applyFill="1" applyBorder="1" applyAlignment="1">
      <alignment horizontal="center" vertical="center" wrapText="1"/>
      <protection/>
    </xf>
    <xf numFmtId="0" fontId="13" fillId="2" borderId="0" xfId="0" applyFont="1" applyFill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49" fontId="53" fillId="2" borderId="4" xfId="39" applyNumberFormat="1" applyFont="1" applyFill="1" applyBorder="1" applyAlignment="1">
      <alignment horizontal="center" vertical="center"/>
      <protection/>
    </xf>
    <xf numFmtId="0" fontId="18" fillId="2" borderId="4" xfId="39" applyFont="1" applyFill="1" applyBorder="1" applyAlignment="1">
      <alignment horizontal="center" vertical="center"/>
      <protection/>
    </xf>
    <xf numFmtId="1" fontId="18" fillId="2" borderId="4" xfId="39" applyNumberFormat="1" applyFont="1" applyFill="1" applyBorder="1" applyAlignment="1">
      <alignment horizontal="center" vertical="center"/>
      <protection/>
    </xf>
    <xf numFmtId="0" fontId="54" fillId="2" borderId="4" xfId="39" applyFont="1" applyFill="1" applyBorder="1" applyAlignment="1">
      <alignment horizontal="center" vertical="center"/>
      <protection/>
    </xf>
    <xf numFmtId="0" fontId="5" fillId="2" borderId="4" xfId="39" applyFont="1" applyFill="1" applyBorder="1" applyAlignment="1">
      <alignment horizontal="center" vertical="center"/>
      <protection/>
    </xf>
    <xf numFmtId="1" fontId="5" fillId="2" borderId="4" xfId="39" applyNumberFormat="1" applyFont="1" applyFill="1" applyBorder="1" applyAlignment="1">
      <alignment horizontal="center" vertical="center"/>
      <protection/>
    </xf>
    <xf numFmtId="0" fontId="42" fillId="3" borderId="4" xfId="0" applyFont="1" applyFill="1" applyBorder="1" applyAlignment="1">
      <alignment horizontal="center" vertical="center"/>
    </xf>
    <xf numFmtId="0" fontId="39" fillId="3" borderId="4" xfId="0" applyFont="1" applyFill="1" applyBorder="1" applyAlignment="1">
      <alignment horizontal="center" vertical="center"/>
    </xf>
    <xf numFmtId="0" fontId="39" fillId="3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53" fillId="0" borderId="4" xfId="39" applyNumberFormat="1" applyFont="1" applyFill="1" applyBorder="1" applyAlignment="1">
      <alignment horizontal="center" vertical="center"/>
      <protection/>
    </xf>
    <xf numFmtId="0" fontId="6" fillId="0" borderId="4" xfId="0" applyFont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49" fontId="53" fillId="2" borderId="4" xfId="25" applyNumberFormat="1" applyFont="1" applyFill="1" applyBorder="1" applyAlignment="1">
      <alignment horizontal="center" vertical="center" wrapText="1"/>
      <protection/>
    </xf>
    <xf numFmtId="0" fontId="2" fillId="2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53" fillId="0" borderId="12" xfId="39" applyNumberFormat="1" applyFont="1" applyFill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18" fillId="2" borderId="12" xfId="39" applyFont="1" applyFill="1" applyBorder="1" applyAlignment="1">
      <alignment horizontal="center" vertical="center"/>
      <protection/>
    </xf>
    <xf numFmtId="1" fontId="18" fillId="2" borderId="12" xfId="39" applyNumberFormat="1" applyFont="1" applyFill="1" applyBorder="1" applyAlignment="1">
      <alignment horizontal="center" vertical="center"/>
      <protection/>
    </xf>
    <xf numFmtId="0" fontId="54" fillId="2" borderId="12" xfId="39" applyFont="1" applyFill="1" applyBorder="1" applyAlignment="1">
      <alignment horizontal="center" vertical="center"/>
      <protection/>
    </xf>
    <xf numFmtId="0" fontId="5" fillId="2" borderId="12" xfId="39" applyFont="1" applyFill="1" applyBorder="1" applyAlignment="1">
      <alignment horizontal="center" vertical="center"/>
      <protection/>
    </xf>
    <xf numFmtId="1" fontId="5" fillId="2" borderId="12" xfId="39" applyNumberFormat="1" applyFont="1" applyFill="1" applyBorder="1" applyAlignment="1">
      <alignment horizontal="center" vertical="center"/>
      <protection/>
    </xf>
    <xf numFmtId="0" fontId="42" fillId="2" borderId="12" xfId="0" applyFont="1" applyFill="1" applyBorder="1" applyAlignment="1">
      <alignment horizontal="center" vertical="center"/>
    </xf>
    <xf numFmtId="0" fontId="39" fillId="2" borderId="12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1" fontId="6" fillId="0" borderId="0" xfId="39" applyNumberFormat="1" applyFont="1" applyFill="1" applyBorder="1" applyAlignment="1">
      <alignment horizontal="center" vertical="center"/>
      <protection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2" fillId="3" borderId="1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14" fontId="6" fillId="4" borderId="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" fillId="9" borderId="0" xfId="0" applyFont="1" applyFill="1" applyAlignment="1">
      <alignment/>
    </xf>
    <xf numFmtId="0" fontId="47" fillId="2" borderId="18" xfId="0" applyFont="1" applyFill="1" applyBorder="1" applyAlignment="1">
      <alignment horizontal="center" vertical="center"/>
    </xf>
    <xf numFmtId="0" fontId="47" fillId="2" borderId="4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47" fillId="2" borderId="4" xfId="0" applyFont="1" applyFill="1" applyBorder="1" applyAlignment="1">
      <alignment horizontal="center" vertical="center"/>
    </xf>
    <xf numFmtId="49" fontId="73" fillId="2" borderId="4" xfId="39" applyNumberFormat="1" applyFont="1" applyFill="1" applyBorder="1" applyAlignment="1">
      <alignment horizontal="center" vertical="center"/>
      <protection/>
    </xf>
    <xf numFmtId="14" fontId="73" fillId="2" borderId="4" xfId="0" applyNumberFormat="1" applyFont="1" applyFill="1" applyBorder="1" applyAlignment="1">
      <alignment horizontal="center" vertical="center"/>
    </xf>
    <xf numFmtId="0" fontId="48" fillId="2" borderId="4" xfId="39" applyFont="1" applyFill="1" applyBorder="1" applyAlignment="1">
      <alignment horizontal="center" vertical="center"/>
      <protection/>
    </xf>
    <xf numFmtId="1" fontId="48" fillId="2" borderId="4" xfId="39" applyNumberFormat="1" applyFont="1" applyFill="1" applyBorder="1" applyAlignment="1">
      <alignment horizontal="center" vertical="center"/>
      <protection/>
    </xf>
    <xf numFmtId="0" fontId="44" fillId="2" borderId="4" xfId="39" applyFont="1" applyFill="1" applyBorder="1" applyAlignment="1">
      <alignment horizontal="center" vertical="center"/>
      <protection/>
    </xf>
    <xf numFmtId="0" fontId="40" fillId="2" borderId="4" xfId="0" applyFont="1" applyFill="1" applyBorder="1" applyAlignment="1">
      <alignment horizontal="center" vertical="center"/>
    </xf>
    <xf numFmtId="1" fontId="77" fillId="2" borderId="10" xfId="21" applyNumberFormat="1" applyFont="1" applyFill="1" applyBorder="1" applyAlignment="1">
      <alignment horizontal="center" vertical="center" wrapText="1"/>
      <protection/>
    </xf>
    <xf numFmtId="1" fontId="77" fillId="2" borderId="0" xfId="21" applyNumberFormat="1" applyFont="1" applyFill="1" applyBorder="1" applyAlignment="1">
      <alignment horizontal="center" vertical="center" wrapText="1"/>
      <protection/>
    </xf>
    <xf numFmtId="0" fontId="47" fillId="2" borderId="0" xfId="0" applyFont="1" applyFill="1" applyAlignment="1">
      <alignment/>
    </xf>
    <xf numFmtId="14" fontId="6" fillId="0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54" xfId="25" applyFont="1" applyFill="1" applyBorder="1" applyAlignment="1">
      <alignment horizontal="left" vertical="center" wrapText="1"/>
      <protection/>
    </xf>
    <xf numFmtId="0" fontId="4" fillId="0" borderId="54" xfId="25" applyFont="1" applyFill="1" applyBorder="1" applyAlignment="1">
      <alignment horizontal="left" vertical="center"/>
      <protection/>
    </xf>
    <xf numFmtId="0" fontId="10" fillId="0" borderId="3" xfId="25" applyFont="1" applyFill="1" applyBorder="1" applyAlignment="1">
      <alignment horizontal="center" vertical="center"/>
      <protection/>
    </xf>
    <xf numFmtId="0" fontId="39" fillId="0" borderId="3" xfId="25" applyFont="1" applyFill="1" applyBorder="1" applyAlignment="1">
      <alignment horizontal="center" textRotation="90"/>
      <protection/>
    </xf>
    <xf numFmtId="0" fontId="14" fillId="0" borderId="3" xfId="25" applyFont="1" applyFill="1" applyBorder="1" applyAlignment="1">
      <alignment horizontal="center" textRotation="90"/>
      <protection/>
    </xf>
    <xf numFmtId="0" fontId="43" fillId="2" borderId="19" xfId="36" applyFont="1" applyFill="1" applyBorder="1" applyAlignment="1">
      <alignment horizontal="center" textRotation="90"/>
      <protection/>
    </xf>
    <xf numFmtId="2" fontId="39" fillId="0" borderId="3" xfId="0" applyNumberFormat="1" applyFont="1" applyFill="1" applyBorder="1" applyAlignment="1">
      <alignment horizontal="center" textRotation="90"/>
    </xf>
    <xf numFmtId="0" fontId="39" fillId="0" borderId="3" xfId="0" applyFont="1" applyFill="1" applyBorder="1" applyAlignment="1">
      <alignment horizontal="center" textRotation="90"/>
    </xf>
    <xf numFmtId="0" fontId="39" fillId="0" borderId="3" xfId="0" applyFont="1" applyFill="1" applyBorder="1" applyAlignment="1">
      <alignment horizontal="center" textRotation="90" wrapText="1"/>
    </xf>
    <xf numFmtId="0" fontId="39" fillId="0" borderId="9" xfId="0" applyFont="1" applyFill="1" applyBorder="1" applyAlignment="1">
      <alignment horizontal="center" textRotation="90" wrapText="1"/>
    </xf>
    <xf numFmtId="0" fontId="39" fillId="0" borderId="41" xfId="0" applyFont="1" applyFill="1" applyBorder="1" applyAlignment="1">
      <alignment horizontal="center" textRotation="90" wrapText="1"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55" xfId="0" applyFont="1" applyFill="1" applyBorder="1" applyAlignment="1">
      <alignment horizontal="left" vertical="center"/>
    </xf>
    <xf numFmtId="0" fontId="10" fillId="0" borderId="4" xfId="25" applyFont="1" applyFill="1" applyBorder="1" applyAlignment="1">
      <alignment horizontal="center" vertical="center"/>
      <protection/>
    </xf>
    <xf numFmtId="0" fontId="39" fillId="0" borderId="4" xfId="25" applyFont="1" applyFill="1" applyBorder="1" applyAlignment="1">
      <alignment horizontal="center" textRotation="90"/>
      <protection/>
    </xf>
    <xf numFmtId="0" fontId="14" fillId="0" borderId="4" xfId="25" applyFont="1" applyFill="1" applyBorder="1" applyAlignment="1">
      <alignment horizontal="center" textRotation="90"/>
      <protection/>
    </xf>
    <xf numFmtId="0" fontId="43" fillId="2" borderId="20" xfId="36" applyFont="1" applyFill="1" applyBorder="1" applyAlignment="1">
      <alignment horizontal="center" textRotation="90"/>
      <protection/>
    </xf>
    <xf numFmtId="2" fontId="39" fillId="0" borderId="4" xfId="0" applyNumberFormat="1" applyFont="1" applyFill="1" applyBorder="1" applyAlignment="1">
      <alignment horizontal="center" textRotation="90"/>
    </xf>
    <xf numFmtId="0" fontId="39" fillId="0" borderId="4" xfId="0" applyFont="1" applyFill="1" applyBorder="1" applyAlignment="1">
      <alignment horizontal="center" textRotation="90"/>
    </xf>
    <xf numFmtId="0" fontId="39" fillId="0" borderId="4" xfId="0" applyFont="1" applyFill="1" applyBorder="1" applyAlignment="1">
      <alignment horizontal="center" textRotation="90" wrapText="1"/>
    </xf>
    <xf numFmtId="0" fontId="39" fillId="0" borderId="10" xfId="0" applyFont="1" applyFill="1" applyBorder="1" applyAlignment="1">
      <alignment horizontal="center" textRotation="90" wrapText="1"/>
    </xf>
    <xf numFmtId="0" fontId="39" fillId="0" borderId="44" xfId="0" applyFont="1" applyFill="1" applyBorder="1" applyAlignment="1">
      <alignment horizontal="center" textRotation="90" wrapText="1"/>
    </xf>
    <xf numFmtId="0" fontId="4" fillId="0" borderId="32" xfId="25" applyFont="1" applyFill="1" applyBorder="1" applyAlignment="1">
      <alignment horizontal="center" vertical="center"/>
      <protection/>
    </xf>
    <xf numFmtId="0" fontId="4" fillId="0" borderId="56" xfId="0" applyFont="1" applyFill="1" applyBorder="1" applyAlignment="1">
      <alignment horizontal="left" vertical="center"/>
    </xf>
    <xf numFmtId="0" fontId="10" fillId="0" borderId="8" xfId="25" applyFont="1" applyFill="1" applyBorder="1" applyAlignment="1">
      <alignment horizontal="center" vertical="center"/>
      <protection/>
    </xf>
    <xf numFmtId="0" fontId="4" fillId="3" borderId="8" xfId="25" applyFont="1" applyFill="1" applyBorder="1" applyAlignment="1">
      <alignment horizontal="center" vertical="center"/>
      <protection/>
    </xf>
    <xf numFmtId="166" fontId="4" fillId="3" borderId="8" xfId="25" applyNumberFormat="1" applyFont="1" applyFill="1" applyBorder="1" applyAlignment="1">
      <alignment horizontal="center" vertical="center"/>
      <protection/>
    </xf>
    <xf numFmtId="2" fontId="39" fillId="3" borderId="8" xfId="0" applyNumberFormat="1" applyFont="1" applyFill="1" applyBorder="1" applyAlignment="1">
      <alignment horizontal="center" vertical="center"/>
    </xf>
    <xf numFmtId="0" fontId="39" fillId="3" borderId="8" xfId="0" applyFont="1" applyFill="1" applyBorder="1" applyAlignment="1">
      <alignment horizontal="center" vertical="center"/>
    </xf>
    <xf numFmtId="0" fontId="39" fillId="3" borderId="13" xfId="0" applyFont="1" applyFill="1" applyBorder="1" applyAlignment="1">
      <alignment horizontal="center" vertical="center"/>
    </xf>
    <xf numFmtId="0" fontId="39" fillId="3" borderId="46" xfId="0" applyFont="1" applyFill="1" applyBorder="1" applyAlignment="1">
      <alignment horizontal="center" vertical="center"/>
    </xf>
    <xf numFmtId="0" fontId="39" fillId="3" borderId="53" xfId="0" applyFont="1" applyFill="1" applyBorder="1" applyAlignment="1">
      <alignment horizontal="center" vertical="center"/>
    </xf>
    <xf numFmtId="0" fontId="10" fillId="2" borderId="17" xfId="40" applyFont="1" applyFill="1" applyBorder="1" applyAlignment="1">
      <alignment horizontal="center" vertical="center"/>
      <protection/>
    </xf>
    <xf numFmtId="0" fontId="2" fillId="2" borderId="22" xfId="40" applyFont="1" applyFill="1" applyBorder="1" applyAlignment="1">
      <alignment horizontal="left" vertical="center"/>
      <protection/>
    </xf>
    <xf numFmtId="0" fontId="10" fillId="2" borderId="23" xfId="40" applyFont="1" applyFill="1" applyBorder="1" applyAlignment="1">
      <alignment horizontal="left" vertical="center"/>
      <protection/>
    </xf>
    <xf numFmtId="0" fontId="2" fillId="2" borderId="3" xfId="40" applyFont="1" applyFill="1" applyBorder="1" applyAlignment="1">
      <alignment horizontal="center" vertical="center"/>
      <protection/>
    </xf>
    <xf numFmtId="0" fontId="10" fillId="2" borderId="18" xfId="40" applyFont="1" applyFill="1" applyBorder="1" applyAlignment="1">
      <alignment horizontal="center" vertical="center"/>
      <protection/>
    </xf>
    <xf numFmtId="0" fontId="2" fillId="2" borderId="24" xfId="40" applyFont="1" applyFill="1" applyBorder="1" applyAlignment="1">
      <alignment horizontal="left" vertical="center"/>
      <protection/>
    </xf>
    <xf numFmtId="0" fontId="10" fillId="2" borderId="25" xfId="40" applyFont="1" applyFill="1" applyBorder="1" applyAlignment="1">
      <alignment horizontal="left" vertical="center"/>
      <protection/>
    </xf>
    <xf numFmtId="0" fontId="2" fillId="2" borderId="4" xfId="40" applyFont="1" applyFill="1" applyBorder="1" applyAlignment="1">
      <alignment horizontal="center" vertical="center"/>
      <protection/>
    </xf>
    <xf numFmtId="164" fontId="6" fillId="2" borderId="4" xfId="40" applyNumberFormat="1" applyFont="1" applyFill="1" applyBorder="1" applyAlignment="1">
      <alignment horizontal="center" vertical="center"/>
      <protection/>
    </xf>
    <xf numFmtId="0" fontId="10" fillId="2" borderId="26" xfId="40" applyFont="1" applyFill="1" applyBorder="1" applyAlignment="1">
      <alignment horizontal="center" vertical="center"/>
      <protection/>
    </xf>
    <xf numFmtId="0" fontId="2" fillId="2" borderId="27" xfId="40" applyFont="1" applyFill="1" applyBorder="1" applyAlignment="1">
      <alignment horizontal="left" vertical="center"/>
      <protection/>
    </xf>
    <xf numFmtId="0" fontId="10" fillId="2" borderId="28" xfId="40" applyFont="1" applyFill="1" applyBorder="1" applyAlignment="1">
      <alignment horizontal="left" vertical="center"/>
      <protection/>
    </xf>
    <xf numFmtId="0" fontId="2" fillId="2" borderId="12" xfId="40" applyFont="1" applyFill="1" applyBorder="1" applyAlignment="1">
      <alignment horizontal="center" vertical="center"/>
      <protection/>
    </xf>
    <xf numFmtId="164" fontId="6" fillId="2" borderId="12" xfId="40" applyNumberFormat="1" applyFont="1" applyFill="1" applyBorder="1" applyAlignment="1">
      <alignment horizontal="center" vertical="center"/>
      <protection/>
    </xf>
    <xf numFmtId="0" fontId="51" fillId="2" borderId="12" xfId="0" applyFont="1" applyFill="1" applyBorder="1" applyAlignment="1">
      <alignment horizontal="center" vertical="center"/>
    </xf>
    <xf numFmtId="1" fontId="32" fillId="2" borderId="13" xfId="21" applyNumberFormat="1" applyFont="1" applyFill="1" applyBorder="1" applyAlignment="1">
      <alignment horizontal="left" vertical="center" wrapText="1"/>
      <protection/>
    </xf>
    <xf numFmtId="0" fontId="78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78" fillId="0" borderId="0" xfId="0" applyFont="1" applyFill="1" applyAlignment="1">
      <alignment vertical="center"/>
    </xf>
    <xf numFmtId="0" fontId="2" fillId="3" borderId="6" xfId="41" applyFont="1" applyFill="1" applyBorder="1" applyAlignment="1">
      <alignment vertical="center"/>
      <protection/>
    </xf>
    <xf numFmtId="0" fontId="10" fillId="3" borderId="7" xfId="41" applyFont="1" applyFill="1" applyBorder="1" applyAlignment="1">
      <alignment vertical="center"/>
      <protection/>
    </xf>
    <xf numFmtId="0" fontId="2" fillId="3" borderId="2" xfId="41" applyFont="1" applyFill="1" applyBorder="1" applyAlignment="1">
      <alignment horizontal="center" vertical="center"/>
      <protection/>
    </xf>
    <xf numFmtId="0" fontId="39" fillId="0" borderId="2" xfId="0" applyFont="1" applyFill="1" applyBorder="1" applyAlignment="1">
      <alignment horizontal="center" vertical="center"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NG DIEM TONG HOP LOP C03VTA1" xfId="21"/>
    <cellStyle name="Normal_HK1_Diem - D08DTA1 (8HK)" xfId="22"/>
    <cellStyle name="Normal_LOP D08THA1 (52)_1" xfId="23"/>
    <cellStyle name="Normal_LOP D10THA1" xfId="24"/>
    <cellStyle name="Normal_Sheet1" xfId="25"/>
    <cellStyle name="Normal_Sheet1_Diem -  D08THA1" xfId="26"/>
    <cellStyle name="Normal_Sheet1_Diem -  D08TH-HTTT" xfId="27"/>
    <cellStyle name="Normal_Sheet1_Diem -  D08TH-HTTT(8HK)" xfId="28"/>
    <cellStyle name="Normal_Sheet1_Diem -  D08THM1" xfId="29"/>
    <cellStyle name="Normal_Sheet1_Diem -  D08THM1 (8HK)" xfId="30"/>
    <cellStyle name="Normal_Sheet1_Diem -  D08THM1 (HK7)" xfId="31"/>
    <cellStyle name="Normal_Sheet1_Diem -  D08THPM" xfId="32"/>
    <cellStyle name="Normal_Sheet1_Diem -  D08THPM (8HK)" xfId="33"/>
    <cellStyle name="Normal_Sheet1_Diem - D08DTA1 (41)" xfId="34"/>
    <cellStyle name="Normal_Sheet1_Diem - D08DTA1 (8HK)" xfId="35"/>
    <cellStyle name="Normal_Sheet1_Diem - D08VTA1(60)" xfId="36"/>
    <cellStyle name="Normal_Sheet1_Diem - D08VTA1(8HK)" xfId="37"/>
    <cellStyle name="Normal_Sheet1_Diem - D08VTA2(36)" xfId="38"/>
    <cellStyle name="Normal_Sheet1_Diem - D08VTA2(8HK)" xfId="39"/>
    <cellStyle name="Normal_Sheet3" xfId="40"/>
    <cellStyle name="Normal_Sheet3_LOP D07VTA3(60)" xfId="41"/>
    <cellStyle name="Percent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266700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2517100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0</xdr:row>
      <xdr:rowOff>0</xdr:rowOff>
    </xdr:from>
    <xdr:to>
      <xdr:col>4</xdr:col>
      <xdr:colOff>323850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52575" y="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4</xdr:col>
      <xdr:colOff>247650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71675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95250</xdr:colOff>
      <xdr:row>0</xdr:row>
      <xdr:rowOff>0</xdr:rowOff>
    </xdr:from>
    <xdr:to>
      <xdr:col>53</xdr:col>
      <xdr:colOff>228600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6781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266700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5" name="Line 1"/>
        <xdr:cNvSpPr>
          <a:spLocks/>
        </xdr:cNvSpPr>
      </xdr:nvSpPr>
      <xdr:spPr>
        <a:xfrm>
          <a:off x="22517100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0</xdr:row>
      <xdr:rowOff>0</xdr:rowOff>
    </xdr:from>
    <xdr:to>
      <xdr:col>4</xdr:col>
      <xdr:colOff>323850</xdr:colOff>
      <xdr:row>0</xdr:row>
      <xdr:rowOff>0</xdr:rowOff>
    </xdr:to>
    <xdr:sp>
      <xdr:nvSpPr>
        <xdr:cNvPr id="6" name="Line 2"/>
        <xdr:cNvSpPr>
          <a:spLocks/>
        </xdr:cNvSpPr>
      </xdr:nvSpPr>
      <xdr:spPr>
        <a:xfrm>
          <a:off x="1552575" y="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4</xdr:col>
      <xdr:colOff>247650</xdr:colOff>
      <xdr:row>0</xdr:row>
      <xdr:rowOff>0</xdr:rowOff>
    </xdr:to>
    <xdr:sp>
      <xdr:nvSpPr>
        <xdr:cNvPr id="7" name="Line 3"/>
        <xdr:cNvSpPr>
          <a:spLocks/>
        </xdr:cNvSpPr>
      </xdr:nvSpPr>
      <xdr:spPr>
        <a:xfrm>
          <a:off x="1971675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95250</xdr:colOff>
      <xdr:row>0</xdr:row>
      <xdr:rowOff>0</xdr:rowOff>
    </xdr:from>
    <xdr:to>
      <xdr:col>53</xdr:col>
      <xdr:colOff>228600</xdr:colOff>
      <xdr:row>0</xdr:row>
      <xdr:rowOff>0</xdr:rowOff>
    </xdr:to>
    <xdr:sp>
      <xdr:nvSpPr>
        <xdr:cNvPr id="8" name="Line 4"/>
        <xdr:cNvSpPr>
          <a:spLocks/>
        </xdr:cNvSpPr>
      </xdr:nvSpPr>
      <xdr:spPr>
        <a:xfrm>
          <a:off x="156781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266700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9" name="Line 1"/>
        <xdr:cNvSpPr>
          <a:spLocks/>
        </xdr:cNvSpPr>
      </xdr:nvSpPr>
      <xdr:spPr>
        <a:xfrm>
          <a:off x="22783800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0</xdr:row>
      <xdr:rowOff>0</xdr:rowOff>
    </xdr:from>
    <xdr:to>
      <xdr:col>4</xdr:col>
      <xdr:colOff>323850</xdr:colOff>
      <xdr:row>0</xdr:row>
      <xdr:rowOff>0</xdr:rowOff>
    </xdr:to>
    <xdr:sp>
      <xdr:nvSpPr>
        <xdr:cNvPr id="10" name="Line 2"/>
        <xdr:cNvSpPr>
          <a:spLocks/>
        </xdr:cNvSpPr>
      </xdr:nvSpPr>
      <xdr:spPr>
        <a:xfrm>
          <a:off x="1552575" y="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4</xdr:col>
      <xdr:colOff>247650</xdr:colOff>
      <xdr:row>0</xdr:row>
      <xdr:rowOff>0</xdr:rowOff>
    </xdr:to>
    <xdr:sp>
      <xdr:nvSpPr>
        <xdr:cNvPr id="11" name="Line 3"/>
        <xdr:cNvSpPr>
          <a:spLocks/>
        </xdr:cNvSpPr>
      </xdr:nvSpPr>
      <xdr:spPr>
        <a:xfrm>
          <a:off x="1971675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95250</xdr:colOff>
      <xdr:row>0</xdr:row>
      <xdr:rowOff>0</xdr:rowOff>
    </xdr:from>
    <xdr:to>
      <xdr:col>53</xdr:col>
      <xdr:colOff>228600</xdr:colOff>
      <xdr:row>0</xdr:row>
      <xdr:rowOff>0</xdr:rowOff>
    </xdr:to>
    <xdr:sp>
      <xdr:nvSpPr>
        <xdr:cNvPr id="12" name="Line 4"/>
        <xdr:cNvSpPr>
          <a:spLocks/>
        </xdr:cNvSpPr>
      </xdr:nvSpPr>
      <xdr:spPr>
        <a:xfrm>
          <a:off x="156781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266700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3" name="Line 1"/>
        <xdr:cNvSpPr>
          <a:spLocks/>
        </xdr:cNvSpPr>
      </xdr:nvSpPr>
      <xdr:spPr>
        <a:xfrm>
          <a:off x="22783800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0</xdr:row>
      <xdr:rowOff>0</xdr:rowOff>
    </xdr:from>
    <xdr:to>
      <xdr:col>4</xdr:col>
      <xdr:colOff>323850</xdr:colOff>
      <xdr:row>0</xdr:row>
      <xdr:rowOff>0</xdr:rowOff>
    </xdr:to>
    <xdr:sp>
      <xdr:nvSpPr>
        <xdr:cNvPr id="14" name="Line 2"/>
        <xdr:cNvSpPr>
          <a:spLocks/>
        </xdr:cNvSpPr>
      </xdr:nvSpPr>
      <xdr:spPr>
        <a:xfrm>
          <a:off x="1552575" y="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4</xdr:col>
      <xdr:colOff>247650</xdr:colOff>
      <xdr:row>0</xdr:row>
      <xdr:rowOff>0</xdr:rowOff>
    </xdr:to>
    <xdr:sp>
      <xdr:nvSpPr>
        <xdr:cNvPr id="15" name="Line 3"/>
        <xdr:cNvSpPr>
          <a:spLocks/>
        </xdr:cNvSpPr>
      </xdr:nvSpPr>
      <xdr:spPr>
        <a:xfrm>
          <a:off x="1971675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95250</xdr:colOff>
      <xdr:row>0</xdr:row>
      <xdr:rowOff>0</xdr:rowOff>
    </xdr:from>
    <xdr:to>
      <xdr:col>53</xdr:col>
      <xdr:colOff>228600</xdr:colOff>
      <xdr:row>0</xdr:row>
      <xdr:rowOff>0</xdr:rowOff>
    </xdr:to>
    <xdr:sp>
      <xdr:nvSpPr>
        <xdr:cNvPr id="16" name="Line 4"/>
        <xdr:cNvSpPr>
          <a:spLocks/>
        </xdr:cNvSpPr>
      </xdr:nvSpPr>
      <xdr:spPr>
        <a:xfrm>
          <a:off x="156781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"/>
        <xdr:cNvSpPr>
          <a:spLocks/>
        </xdr:cNvSpPr>
      </xdr:nvSpPr>
      <xdr:spPr>
        <a:xfrm>
          <a:off x="314325" y="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2"/>
        <xdr:cNvSpPr>
          <a:spLocks/>
        </xdr:cNvSpPr>
      </xdr:nvSpPr>
      <xdr:spPr>
        <a:xfrm>
          <a:off x="314325" y="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3"/>
        <xdr:cNvSpPr>
          <a:spLocks/>
        </xdr:cNvSpPr>
      </xdr:nvSpPr>
      <xdr:spPr>
        <a:xfrm>
          <a:off x="314325" y="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4"/>
        <xdr:cNvSpPr>
          <a:spLocks/>
        </xdr:cNvSpPr>
      </xdr:nvSpPr>
      <xdr:spPr>
        <a:xfrm>
          <a:off x="314325" y="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0</xdr:row>
      <xdr:rowOff>0</xdr:rowOff>
    </xdr:from>
    <xdr:to>
      <xdr:col>4</xdr:col>
      <xdr:colOff>685800</xdr:colOff>
      <xdr:row>0</xdr:row>
      <xdr:rowOff>0</xdr:rowOff>
    </xdr:to>
    <xdr:sp>
      <xdr:nvSpPr>
        <xdr:cNvPr id="21" name="Line 5"/>
        <xdr:cNvSpPr>
          <a:spLocks/>
        </xdr:cNvSpPr>
      </xdr:nvSpPr>
      <xdr:spPr>
        <a:xfrm>
          <a:off x="1552575" y="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22" name="Line 6"/>
        <xdr:cNvSpPr>
          <a:spLocks/>
        </xdr:cNvSpPr>
      </xdr:nvSpPr>
      <xdr:spPr>
        <a:xfrm>
          <a:off x="544830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1"/>
        <xdr:cNvSpPr>
          <a:spLocks/>
        </xdr:cNvSpPr>
      </xdr:nvSpPr>
      <xdr:spPr>
        <a:xfrm>
          <a:off x="758190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1047750</xdr:colOff>
      <xdr:row>3</xdr:row>
      <xdr:rowOff>238125</xdr:rowOff>
    </xdr:from>
    <xdr:to>
      <xdr:col>3</xdr:col>
      <xdr:colOff>466725</xdr:colOff>
      <xdr:row>3</xdr:row>
      <xdr:rowOff>238125</xdr:rowOff>
    </xdr:to>
    <xdr:sp>
      <xdr:nvSpPr>
        <xdr:cNvPr id="24" name="Line 3"/>
        <xdr:cNvSpPr>
          <a:spLocks/>
        </xdr:cNvSpPr>
      </xdr:nvSpPr>
      <xdr:spPr>
        <a:xfrm>
          <a:off x="1362075" y="9525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</xdr:row>
      <xdr:rowOff>219075</xdr:rowOff>
    </xdr:from>
    <xdr:to>
      <xdr:col>75</xdr:col>
      <xdr:colOff>0</xdr:colOff>
      <xdr:row>2</xdr:row>
      <xdr:rowOff>219075</xdr:rowOff>
    </xdr:to>
    <xdr:sp>
      <xdr:nvSpPr>
        <xdr:cNvPr id="25" name="Line 4"/>
        <xdr:cNvSpPr>
          <a:spLocks/>
        </xdr:cNvSpPr>
      </xdr:nvSpPr>
      <xdr:spPr>
        <a:xfrm>
          <a:off x="239268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266700</xdr:colOff>
      <xdr:row>4</xdr:row>
      <xdr:rowOff>0</xdr:rowOff>
    </xdr:from>
    <xdr:to>
      <xdr:col>48</xdr:col>
      <xdr:colOff>38100</xdr:colOff>
      <xdr:row>4</xdr:row>
      <xdr:rowOff>9525</xdr:rowOff>
    </xdr:to>
    <xdr:sp>
      <xdr:nvSpPr>
        <xdr:cNvPr id="26" name="Line 5"/>
        <xdr:cNvSpPr>
          <a:spLocks/>
        </xdr:cNvSpPr>
      </xdr:nvSpPr>
      <xdr:spPr>
        <a:xfrm>
          <a:off x="15849600" y="95250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1"/>
        <xdr:cNvSpPr>
          <a:spLocks/>
        </xdr:cNvSpPr>
      </xdr:nvSpPr>
      <xdr:spPr>
        <a:xfrm>
          <a:off x="314325" y="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Line 2"/>
        <xdr:cNvSpPr>
          <a:spLocks/>
        </xdr:cNvSpPr>
      </xdr:nvSpPr>
      <xdr:spPr>
        <a:xfrm>
          <a:off x="314325" y="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" name="Line 3"/>
        <xdr:cNvSpPr>
          <a:spLocks/>
        </xdr:cNvSpPr>
      </xdr:nvSpPr>
      <xdr:spPr>
        <a:xfrm>
          <a:off x="314325" y="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Line 4"/>
        <xdr:cNvSpPr>
          <a:spLocks/>
        </xdr:cNvSpPr>
      </xdr:nvSpPr>
      <xdr:spPr>
        <a:xfrm>
          <a:off x="314325" y="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0</xdr:row>
      <xdr:rowOff>0</xdr:rowOff>
    </xdr:from>
    <xdr:to>
      <xdr:col>4</xdr:col>
      <xdr:colOff>685800</xdr:colOff>
      <xdr:row>0</xdr:row>
      <xdr:rowOff>0</xdr:rowOff>
    </xdr:to>
    <xdr:sp>
      <xdr:nvSpPr>
        <xdr:cNvPr id="31" name="Line 5"/>
        <xdr:cNvSpPr>
          <a:spLocks/>
        </xdr:cNvSpPr>
      </xdr:nvSpPr>
      <xdr:spPr>
        <a:xfrm>
          <a:off x="1552575" y="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32" name="Line 6"/>
        <xdr:cNvSpPr>
          <a:spLocks/>
        </xdr:cNvSpPr>
      </xdr:nvSpPr>
      <xdr:spPr>
        <a:xfrm>
          <a:off x="544830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1"/>
        <xdr:cNvSpPr>
          <a:spLocks/>
        </xdr:cNvSpPr>
      </xdr:nvSpPr>
      <xdr:spPr>
        <a:xfrm>
          <a:off x="758190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3</xdr:row>
      <xdr:rowOff>0</xdr:rowOff>
    </xdr:from>
    <xdr:to>
      <xdr:col>3</xdr:col>
      <xdr:colOff>390525</xdr:colOff>
      <xdr:row>3</xdr:row>
      <xdr:rowOff>0</xdr:rowOff>
    </xdr:to>
    <xdr:sp>
      <xdr:nvSpPr>
        <xdr:cNvPr id="34" name="Line 3"/>
        <xdr:cNvSpPr>
          <a:spLocks/>
        </xdr:cNvSpPr>
      </xdr:nvSpPr>
      <xdr:spPr>
        <a:xfrm>
          <a:off x="1285875" y="7143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1</xdr:row>
      <xdr:rowOff>219075</xdr:rowOff>
    </xdr:from>
    <xdr:to>
      <xdr:col>77</xdr:col>
      <xdr:colOff>0</xdr:colOff>
      <xdr:row>1</xdr:row>
      <xdr:rowOff>219075</xdr:rowOff>
    </xdr:to>
    <xdr:sp>
      <xdr:nvSpPr>
        <xdr:cNvPr id="35" name="Line 4"/>
        <xdr:cNvSpPr>
          <a:spLocks/>
        </xdr:cNvSpPr>
      </xdr:nvSpPr>
      <xdr:spPr>
        <a:xfrm>
          <a:off x="246221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33375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33375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33375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71625" y="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324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" name="Line 1"/>
        <xdr:cNvSpPr>
          <a:spLocks/>
        </xdr:cNvSpPr>
      </xdr:nvSpPr>
      <xdr:spPr>
        <a:xfrm>
          <a:off x="5972175" y="0"/>
          <a:ext cx="1397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0" name="Line 2"/>
        <xdr:cNvSpPr>
          <a:spLocks/>
        </xdr:cNvSpPr>
      </xdr:nvSpPr>
      <xdr:spPr>
        <a:xfrm>
          <a:off x="2476500" y="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" name="Line 1"/>
        <xdr:cNvSpPr>
          <a:spLocks/>
        </xdr:cNvSpPr>
      </xdr:nvSpPr>
      <xdr:spPr>
        <a:xfrm>
          <a:off x="757237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1047750</xdr:colOff>
      <xdr:row>3</xdr:row>
      <xdr:rowOff>238125</xdr:rowOff>
    </xdr:from>
    <xdr:to>
      <xdr:col>3</xdr:col>
      <xdr:colOff>466725</xdr:colOff>
      <xdr:row>3</xdr:row>
      <xdr:rowOff>238125</xdr:rowOff>
    </xdr:to>
    <xdr:sp>
      <xdr:nvSpPr>
        <xdr:cNvPr id="12" name="Line 3"/>
        <xdr:cNvSpPr>
          <a:spLocks/>
        </xdr:cNvSpPr>
      </xdr:nvSpPr>
      <xdr:spPr>
        <a:xfrm>
          <a:off x="1381125" y="9525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2</xdr:row>
      <xdr:rowOff>219075</xdr:rowOff>
    </xdr:from>
    <xdr:to>
      <xdr:col>74</xdr:col>
      <xdr:colOff>0</xdr:colOff>
      <xdr:row>2</xdr:row>
      <xdr:rowOff>219075</xdr:rowOff>
    </xdr:to>
    <xdr:sp>
      <xdr:nvSpPr>
        <xdr:cNvPr id="13" name="Line 4"/>
        <xdr:cNvSpPr>
          <a:spLocks/>
        </xdr:cNvSpPr>
      </xdr:nvSpPr>
      <xdr:spPr>
        <a:xfrm>
          <a:off x="231457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3</xdr:row>
      <xdr:rowOff>228600</xdr:rowOff>
    </xdr:from>
    <xdr:to>
      <xdr:col>49</xdr:col>
      <xdr:colOff>85725</xdr:colOff>
      <xdr:row>3</xdr:row>
      <xdr:rowOff>228600</xdr:rowOff>
    </xdr:to>
    <xdr:sp>
      <xdr:nvSpPr>
        <xdr:cNvPr id="14" name="Line 5"/>
        <xdr:cNvSpPr>
          <a:spLocks/>
        </xdr:cNvSpPr>
      </xdr:nvSpPr>
      <xdr:spPr>
        <a:xfrm>
          <a:off x="16021050" y="942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Line 1"/>
        <xdr:cNvSpPr>
          <a:spLocks/>
        </xdr:cNvSpPr>
      </xdr:nvSpPr>
      <xdr:spPr>
        <a:xfrm>
          <a:off x="333375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Line 2"/>
        <xdr:cNvSpPr>
          <a:spLocks/>
        </xdr:cNvSpPr>
      </xdr:nvSpPr>
      <xdr:spPr>
        <a:xfrm>
          <a:off x="333375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3"/>
        <xdr:cNvSpPr>
          <a:spLocks/>
        </xdr:cNvSpPr>
      </xdr:nvSpPr>
      <xdr:spPr>
        <a:xfrm>
          <a:off x="333375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4"/>
        <xdr:cNvSpPr>
          <a:spLocks/>
        </xdr:cNvSpPr>
      </xdr:nvSpPr>
      <xdr:spPr>
        <a:xfrm>
          <a:off x="333375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5"/>
        <xdr:cNvSpPr>
          <a:spLocks/>
        </xdr:cNvSpPr>
      </xdr:nvSpPr>
      <xdr:spPr>
        <a:xfrm>
          <a:off x="1571625" y="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Line 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Line 7"/>
        <xdr:cNvSpPr>
          <a:spLocks/>
        </xdr:cNvSpPr>
      </xdr:nvSpPr>
      <xdr:spPr>
        <a:xfrm>
          <a:off x="2324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Line 8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3" name="Line 1"/>
        <xdr:cNvSpPr>
          <a:spLocks/>
        </xdr:cNvSpPr>
      </xdr:nvSpPr>
      <xdr:spPr>
        <a:xfrm>
          <a:off x="5972175" y="0"/>
          <a:ext cx="1397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4" name="Line 2"/>
        <xdr:cNvSpPr>
          <a:spLocks/>
        </xdr:cNvSpPr>
      </xdr:nvSpPr>
      <xdr:spPr>
        <a:xfrm>
          <a:off x="2476500" y="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1"/>
        <xdr:cNvSpPr>
          <a:spLocks/>
        </xdr:cNvSpPr>
      </xdr:nvSpPr>
      <xdr:spPr>
        <a:xfrm>
          <a:off x="757237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1047750</xdr:colOff>
      <xdr:row>3</xdr:row>
      <xdr:rowOff>238125</xdr:rowOff>
    </xdr:from>
    <xdr:to>
      <xdr:col>3</xdr:col>
      <xdr:colOff>466725</xdr:colOff>
      <xdr:row>3</xdr:row>
      <xdr:rowOff>238125</xdr:rowOff>
    </xdr:to>
    <xdr:sp>
      <xdr:nvSpPr>
        <xdr:cNvPr id="26" name="Line 3"/>
        <xdr:cNvSpPr>
          <a:spLocks/>
        </xdr:cNvSpPr>
      </xdr:nvSpPr>
      <xdr:spPr>
        <a:xfrm>
          <a:off x="1381125" y="9525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</xdr:row>
      <xdr:rowOff>219075</xdr:rowOff>
    </xdr:from>
    <xdr:to>
      <xdr:col>75</xdr:col>
      <xdr:colOff>0</xdr:colOff>
      <xdr:row>2</xdr:row>
      <xdr:rowOff>219075</xdr:rowOff>
    </xdr:to>
    <xdr:sp>
      <xdr:nvSpPr>
        <xdr:cNvPr id="27" name="Line 4"/>
        <xdr:cNvSpPr>
          <a:spLocks/>
        </xdr:cNvSpPr>
      </xdr:nvSpPr>
      <xdr:spPr>
        <a:xfrm>
          <a:off x="236601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3</xdr:row>
      <xdr:rowOff>228600</xdr:rowOff>
    </xdr:from>
    <xdr:to>
      <xdr:col>49</xdr:col>
      <xdr:colOff>85725</xdr:colOff>
      <xdr:row>3</xdr:row>
      <xdr:rowOff>228600</xdr:rowOff>
    </xdr:to>
    <xdr:sp>
      <xdr:nvSpPr>
        <xdr:cNvPr id="28" name="Line 5"/>
        <xdr:cNvSpPr>
          <a:spLocks/>
        </xdr:cNvSpPr>
      </xdr:nvSpPr>
      <xdr:spPr>
        <a:xfrm>
          <a:off x="16021050" y="942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" name="Line 1"/>
        <xdr:cNvSpPr>
          <a:spLocks/>
        </xdr:cNvSpPr>
      </xdr:nvSpPr>
      <xdr:spPr>
        <a:xfrm>
          <a:off x="333375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Line 2"/>
        <xdr:cNvSpPr>
          <a:spLocks/>
        </xdr:cNvSpPr>
      </xdr:nvSpPr>
      <xdr:spPr>
        <a:xfrm>
          <a:off x="333375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Line 3"/>
        <xdr:cNvSpPr>
          <a:spLocks/>
        </xdr:cNvSpPr>
      </xdr:nvSpPr>
      <xdr:spPr>
        <a:xfrm>
          <a:off x="333375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" name="Line 4"/>
        <xdr:cNvSpPr>
          <a:spLocks/>
        </xdr:cNvSpPr>
      </xdr:nvSpPr>
      <xdr:spPr>
        <a:xfrm>
          <a:off x="333375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Line 5"/>
        <xdr:cNvSpPr>
          <a:spLocks/>
        </xdr:cNvSpPr>
      </xdr:nvSpPr>
      <xdr:spPr>
        <a:xfrm>
          <a:off x="1571625" y="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" name="Line 6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" name="Line 7"/>
        <xdr:cNvSpPr>
          <a:spLocks/>
        </xdr:cNvSpPr>
      </xdr:nvSpPr>
      <xdr:spPr>
        <a:xfrm>
          <a:off x="2324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Line 8"/>
        <xdr:cNvSpPr>
          <a:spLocks/>
        </xdr:cNvSpPr>
      </xdr:nvSpPr>
      <xdr:spPr>
        <a:xfrm>
          <a:off x="405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37" name="Line 1"/>
        <xdr:cNvSpPr>
          <a:spLocks/>
        </xdr:cNvSpPr>
      </xdr:nvSpPr>
      <xdr:spPr>
        <a:xfrm>
          <a:off x="5972175" y="0"/>
          <a:ext cx="1397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38" name="Line 2"/>
        <xdr:cNvSpPr>
          <a:spLocks/>
        </xdr:cNvSpPr>
      </xdr:nvSpPr>
      <xdr:spPr>
        <a:xfrm>
          <a:off x="2476500" y="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1"/>
        <xdr:cNvSpPr>
          <a:spLocks/>
        </xdr:cNvSpPr>
      </xdr:nvSpPr>
      <xdr:spPr>
        <a:xfrm>
          <a:off x="757237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1047750</xdr:colOff>
      <xdr:row>3</xdr:row>
      <xdr:rowOff>238125</xdr:rowOff>
    </xdr:from>
    <xdr:to>
      <xdr:col>3</xdr:col>
      <xdr:colOff>466725</xdr:colOff>
      <xdr:row>3</xdr:row>
      <xdr:rowOff>238125</xdr:rowOff>
    </xdr:to>
    <xdr:sp>
      <xdr:nvSpPr>
        <xdr:cNvPr id="40" name="Line 3"/>
        <xdr:cNvSpPr>
          <a:spLocks/>
        </xdr:cNvSpPr>
      </xdr:nvSpPr>
      <xdr:spPr>
        <a:xfrm>
          <a:off x="1381125" y="9525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</xdr:row>
      <xdr:rowOff>219075</xdr:rowOff>
    </xdr:from>
    <xdr:to>
      <xdr:col>75</xdr:col>
      <xdr:colOff>0</xdr:colOff>
      <xdr:row>2</xdr:row>
      <xdr:rowOff>219075</xdr:rowOff>
    </xdr:to>
    <xdr:sp>
      <xdr:nvSpPr>
        <xdr:cNvPr id="41" name="Line 4"/>
        <xdr:cNvSpPr>
          <a:spLocks/>
        </xdr:cNvSpPr>
      </xdr:nvSpPr>
      <xdr:spPr>
        <a:xfrm>
          <a:off x="2366010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3</xdr:row>
      <xdr:rowOff>228600</xdr:rowOff>
    </xdr:from>
    <xdr:to>
      <xdr:col>49</xdr:col>
      <xdr:colOff>85725</xdr:colOff>
      <xdr:row>3</xdr:row>
      <xdr:rowOff>228600</xdr:rowOff>
    </xdr:to>
    <xdr:sp>
      <xdr:nvSpPr>
        <xdr:cNvPr id="42" name="Line 5"/>
        <xdr:cNvSpPr>
          <a:spLocks/>
        </xdr:cNvSpPr>
      </xdr:nvSpPr>
      <xdr:spPr>
        <a:xfrm>
          <a:off x="16021050" y="942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1"/>
        <xdr:cNvSpPr>
          <a:spLocks/>
        </xdr:cNvSpPr>
      </xdr:nvSpPr>
      <xdr:spPr>
        <a:xfrm>
          <a:off x="333375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2"/>
        <xdr:cNvSpPr>
          <a:spLocks/>
        </xdr:cNvSpPr>
      </xdr:nvSpPr>
      <xdr:spPr>
        <a:xfrm>
          <a:off x="333375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3"/>
        <xdr:cNvSpPr>
          <a:spLocks/>
        </xdr:cNvSpPr>
      </xdr:nvSpPr>
      <xdr:spPr>
        <a:xfrm>
          <a:off x="333375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4"/>
        <xdr:cNvSpPr>
          <a:spLocks/>
        </xdr:cNvSpPr>
      </xdr:nvSpPr>
      <xdr:spPr>
        <a:xfrm>
          <a:off x="333375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0</xdr:row>
      <xdr:rowOff>0</xdr:rowOff>
    </xdr:from>
    <xdr:to>
      <xdr:col>5</xdr:col>
      <xdr:colOff>685800</xdr:colOff>
      <xdr:row>0</xdr:row>
      <xdr:rowOff>0</xdr:rowOff>
    </xdr:to>
    <xdr:sp>
      <xdr:nvSpPr>
        <xdr:cNvPr id="47" name="Line 5"/>
        <xdr:cNvSpPr>
          <a:spLocks/>
        </xdr:cNvSpPr>
      </xdr:nvSpPr>
      <xdr:spPr>
        <a:xfrm>
          <a:off x="1571625" y="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" name="Line 6"/>
        <xdr:cNvSpPr>
          <a:spLocks/>
        </xdr:cNvSpPr>
      </xdr:nvSpPr>
      <xdr:spPr>
        <a:xfrm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49" name="Line 7"/>
        <xdr:cNvSpPr>
          <a:spLocks/>
        </xdr:cNvSpPr>
      </xdr:nvSpPr>
      <xdr:spPr>
        <a:xfrm>
          <a:off x="2324100" y="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" name="Line 8"/>
        <xdr:cNvSpPr>
          <a:spLocks/>
        </xdr:cNvSpPr>
      </xdr:nvSpPr>
      <xdr:spPr>
        <a:xfrm>
          <a:off x="517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51" name="Line 1"/>
        <xdr:cNvSpPr>
          <a:spLocks/>
        </xdr:cNvSpPr>
      </xdr:nvSpPr>
      <xdr:spPr>
        <a:xfrm>
          <a:off x="6238875" y="0"/>
          <a:ext cx="1397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6</xdr:col>
      <xdr:colOff>19050</xdr:colOff>
      <xdr:row>0</xdr:row>
      <xdr:rowOff>0</xdr:rowOff>
    </xdr:to>
    <xdr:sp>
      <xdr:nvSpPr>
        <xdr:cNvPr id="52" name="Line 2"/>
        <xdr:cNvSpPr>
          <a:spLocks/>
        </xdr:cNvSpPr>
      </xdr:nvSpPr>
      <xdr:spPr>
        <a:xfrm>
          <a:off x="247650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3" name="Line 1"/>
        <xdr:cNvSpPr>
          <a:spLocks/>
        </xdr:cNvSpPr>
      </xdr:nvSpPr>
      <xdr:spPr>
        <a:xfrm>
          <a:off x="783907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1047750</xdr:colOff>
      <xdr:row>2</xdr:row>
      <xdr:rowOff>238125</xdr:rowOff>
    </xdr:from>
    <xdr:to>
      <xdr:col>3</xdr:col>
      <xdr:colOff>466725</xdr:colOff>
      <xdr:row>2</xdr:row>
      <xdr:rowOff>238125</xdr:rowOff>
    </xdr:to>
    <xdr:sp>
      <xdr:nvSpPr>
        <xdr:cNvPr id="54" name="Line 3"/>
        <xdr:cNvSpPr>
          <a:spLocks/>
        </xdr:cNvSpPr>
      </xdr:nvSpPr>
      <xdr:spPr>
        <a:xfrm>
          <a:off x="1381125" y="7143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1</xdr:row>
      <xdr:rowOff>219075</xdr:rowOff>
    </xdr:from>
    <xdr:to>
      <xdr:col>79</xdr:col>
      <xdr:colOff>0</xdr:colOff>
      <xdr:row>1</xdr:row>
      <xdr:rowOff>219075</xdr:rowOff>
    </xdr:to>
    <xdr:sp>
      <xdr:nvSpPr>
        <xdr:cNvPr id="55" name="Line 4"/>
        <xdr:cNvSpPr>
          <a:spLocks/>
        </xdr:cNvSpPr>
      </xdr:nvSpPr>
      <xdr:spPr>
        <a:xfrm>
          <a:off x="249459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228600</xdr:colOff>
      <xdr:row>2</xdr:row>
      <xdr:rowOff>228600</xdr:rowOff>
    </xdr:from>
    <xdr:to>
      <xdr:col>50</xdr:col>
      <xdr:colOff>238125</xdr:colOff>
      <xdr:row>2</xdr:row>
      <xdr:rowOff>228600</xdr:rowOff>
    </xdr:to>
    <xdr:sp>
      <xdr:nvSpPr>
        <xdr:cNvPr id="56" name="Line 5"/>
        <xdr:cNvSpPr>
          <a:spLocks/>
        </xdr:cNvSpPr>
      </xdr:nvSpPr>
      <xdr:spPr>
        <a:xfrm>
          <a:off x="16440150" y="7048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57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58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59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60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61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62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63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64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65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66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67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68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69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70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71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72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73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74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75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76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77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78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79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80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81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82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83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84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85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86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87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88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89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90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91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92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93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94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95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96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97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98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99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100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101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102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103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104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105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106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107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10</xdr:row>
      <xdr:rowOff>0</xdr:rowOff>
    </xdr:from>
    <xdr:ext cx="95250" cy="238125"/>
    <xdr:sp fLocksText="0">
      <xdr:nvSpPr>
        <xdr:cNvPr id="108" name="Text Box 92"/>
        <xdr:cNvSpPr txBox="1">
          <a:spLocks noChangeArrowheads="1"/>
        </xdr:cNvSpPr>
      </xdr:nvSpPr>
      <xdr:spPr>
        <a:xfrm>
          <a:off x="2571750" y="54292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09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10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11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12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13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14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15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16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17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18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19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20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21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22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23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24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25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26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27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28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29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30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31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32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33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34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35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36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37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38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39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40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41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42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43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44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45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46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47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48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49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50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51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52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53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54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55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56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57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58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59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17</xdr:row>
      <xdr:rowOff>0</xdr:rowOff>
    </xdr:from>
    <xdr:ext cx="95250" cy="238125"/>
    <xdr:sp fLocksText="0">
      <xdr:nvSpPr>
        <xdr:cNvPr id="160" name="Text Box 92"/>
        <xdr:cNvSpPr txBox="1">
          <a:spLocks noChangeArrowheads="1"/>
        </xdr:cNvSpPr>
      </xdr:nvSpPr>
      <xdr:spPr>
        <a:xfrm>
          <a:off x="2571750" y="8162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61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62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63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64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65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66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67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68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69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70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71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72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73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74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75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76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77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78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79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80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81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82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83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84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85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86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87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88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89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90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91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92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93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94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95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96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97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98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199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200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201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202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203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204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205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206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207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208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209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210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211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95250" cy="238125"/>
    <xdr:sp fLocksText="0">
      <xdr:nvSpPr>
        <xdr:cNvPr id="212" name="Text Box 92"/>
        <xdr:cNvSpPr txBox="1">
          <a:spLocks noChangeArrowheads="1"/>
        </xdr:cNvSpPr>
      </xdr:nvSpPr>
      <xdr:spPr>
        <a:xfrm>
          <a:off x="2571750" y="89439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13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14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15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16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17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18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19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20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21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22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23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24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25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26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27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28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29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30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31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32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33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34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35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36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37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38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39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40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41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42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43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44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45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46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47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48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49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50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51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52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53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54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55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56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57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58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59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60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61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62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63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20</xdr:row>
      <xdr:rowOff>0</xdr:rowOff>
    </xdr:from>
    <xdr:ext cx="95250" cy="238125"/>
    <xdr:sp fLocksText="0">
      <xdr:nvSpPr>
        <xdr:cNvPr id="264" name="Text Box 92"/>
        <xdr:cNvSpPr txBox="1">
          <a:spLocks noChangeArrowheads="1"/>
        </xdr:cNvSpPr>
      </xdr:nvSpPr>
      <xdr:spPr>
        <a:xfrm>
          <a:off x="2571750" y="93345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65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66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67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68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69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70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71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72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73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74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75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76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77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78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79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80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81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82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83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84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85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86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87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88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89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90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91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92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93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94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95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96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97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98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299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300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301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302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303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304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305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306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307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308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309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310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311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312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313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314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315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26</xdr:row>
      <xdr:rowOff>0</xdr:rowOff>
    </xdr:from>
    <xdr:ext cx="95250" cy="238125"/>
    <xdr:sp fLocksText="0">
      <xdr:nvSpPr>
        <xdr:cNvPr id="316" name="Text Box 92"/>
        <xdr:cNvSpPr txBox="1">
          <a:spLocks noChangeArrowheads="1"/>
        </xdr:cNvSpPr>
      </xdr:nvSpPr>
      <xdr:spPr>
        <a:xfrm>
          <a:off x="2571750" y="11677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17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18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19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20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21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22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23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24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25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26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27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28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29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30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31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32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33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34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35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36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37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38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39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40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41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42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43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44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45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46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47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48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49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50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51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52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53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54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55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56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57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58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59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60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61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62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63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64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65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66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67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28</xdr:row>
      <xdr:rowOff>0</xdr:rowOff>
    </xdr:from>
    <xdr:ext cx="95250" cy="238125"/>
    <xdr:sp fLocksText="0">
      <xdr:nvSpPr>
        <xdr:cNvPr id="368" name="Text Box 92"/>
        <xdr:cNvSpPr txBox="1">
          <a:spLocks noChangeArrowheads="1"/>
        </xdr:cNvSpPr>
      </xdr:nvSpPr>
      <xdr:spPr>
        <a:xfrm>
          <a:off x="2571750" y="124587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69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70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71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72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73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74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75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76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77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78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79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80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81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82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83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84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85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86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87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88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89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90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91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92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93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94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95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96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97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98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399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400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401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402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403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404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405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406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407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408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409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410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411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412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413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414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415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416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417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418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419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247650</xdr:colOff>
      <xdr:row>30</xdr:row>
      <xdr:rowOff>0</xdr:rowOff>
    </xdr:from>
    <xdr:ext cx="95250" cy="238125"/>
    <xdr:sp fLocksText="0">
      <xdr:nvSpPr>
        <xdr:cNvPr id="420" name="Text Box 92"/>
        <xdr:cNvSpPr txBox="1">
          <a:spLocks noChangeArrowheads="1"/>
        </xdr:cNvSpPr>
      </xdr:nvSpPr>
      <xdr:spPr>
        <a:xfrm>
          <a:off x="2571750" y="132397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04800" y="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04800" y="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0</xdr:row>
      <xdr:rowOff>0</xdr:rowOff>
    </xdr:from>
    <xdr:to>
      <xdr:col>4</xdr:col>
      <xdr:colOff>685800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43050" y="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0</xdr:row>
      <xdr:rowOff>0</xdr:rowOff>
    </xdr:from>
    <xdr:to>
      <xdr:col>17</xdr:col>
      <xdr:colOff>161925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696075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1812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161925</xdr:colOff>
      <xdr:row>0</xdr:row>
      <xdr:rowOff>0</xdr:rowOff>
    </xdr:from>
    <xdr:to>
      <xdr:col>50</xdr:col>
      <xdr:colOff>76200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5782925" y="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1"/>
        <xdr:cNvSpPr>
          <a:spLocks/>
        </xdr:cNvSpPr>
      </xdr:nvSpPr>
      <xdr:spPr>
        <a:xfrm>
          <a:off x="304800" y="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2"/>
        <xdr:cNvSpPr>
          <a:spLocks/>
        </xdr:cNvSpPr>
      </xdr:nvSpPr>
      <xdr:spPr>
        <a:xfrm>
          <a:off x="304800" y="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3"/>
        <xdr:cNvSpPr>
          <a:spLocks/>
        </xdr:cNvSpPr>
      </xdr:nvSpPr>
      <xdr:spPr>
        <a:xfrm>
          <a:off x="304800" y="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4"/>
        <xdr:cNvSpPr>
          <a:spLocks/>
        </xdr:cNvSpPr>
      </xdr:nvSpPr>
      <xdr:spPr>
        <a:xfrm>
          <a:off x="304800" y="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0</xdr:row>
      <xdr:rowOff>0</xdr:rowOff>
    </xdr:from>
    <xdr:to>
      <xdr:col>4</xdr:col>
      <xdr:colOff>685800</xdr:colOff>
      <xdr:row>0</xdr:row>
      <xdr:rowOff>0</xdr:rowOff>
    </xdr:to>
    <xdr:sp>
      <xdr:nvSpPr>
        <xdr:cNvPr id="13" name="Line 5"/>
        <xdr:cNvSpPr>
          <a:spLocks/>
        </xdr:cNvSpPr>
      </xdr:nvSpPr>
      <xdr:spPr>
        <a:xfrm>
          <a:off x="1543050" y="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0</xdr:row>
      <xdr:rowOff>0</xdr:rowOff>
    </xdr:from>
    <xdr:to>
      <xdr:col>17</xdr:col>
      <xdr:colOff>161925</xdr:colOff>
      <xdr:row>0</xdr:row>
      <xdr:rowOff>0</xdr:rowOff>
    </xdr:to>
    <xdr:sp>
      <xdr:nvSpPr>
        <xdr:cNvPr id="14" name="Line 6"/>
        <xdr:cNvSpPr>
          <a:spLocks/>
        </xdr:cNvSpPr>
      </xdr:nvSpPr>
      <xdr:spPr>
        <a:xfrm>
          <a:off x="6696075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15" name="Line 7"/>
        <xdr:cNvSpPr>
          <a:spLocks/>
        </xdr:cNvSpPr>
      </xdr:nvSpPr>
      <xdr:spPr>
        <a:xfrm>
          <a:off x="21812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161925</xdr:colOff>
      <xdr:row>0</xdr:row>
      <xdr:rowOff>0</xdr:rowOff>
    </xdr:from>
    <xdr:to>
      <xdr:col>50</xdr:col>
      <xdr:colOff>76200</xdr:colOff>
      <xdr:row>0</xdr:row>
      <xdr:rowOff>0</xdr:rowOff>
    </xdr:to>
    <xdr:sp>
      <xdr:nvSpPr>
        <xdr:cNvPr id="16" name="Line 8"/>
        <xdr:cNvSpPr>
          <a:spLocks/>
        </xdr:cNvSpPr>
      </xdr:nvSpPr>
      <xdr:spPr>
        <a:xfrm>
          <a:off x="15782925" y="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"/>
        <xdr:cNvSpPr>
          <a:spLocks/>
        </xdr:cNvSpPr>
      </xdr:nvSpPr>
      <xdr:spPr>
        <a:xfrm>
          <a:off x="304800" y="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2"/>
        <xdr:cNvSpPr>
          <a:spLocks/>
        </xdr:cNvSpPr>
      </xdr:nvSpPr>
      <xdr:spPr>
        <a:xfrm>
          <a:off x="304800" y="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3"/>
        <xdr:cNvSpPr>
          <a:spLocks/>
        </xdr:cNvSpPr>
      </xdr:nvSpPr>
      <xdr:spPr>
        <a:xfrm>
          <a:off x="304800" y="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4"/>
        <xdr:cNvSpPr>
          <a:spLocks/>
        </xdr:cNvSpPr>
      </xdr:nvSpPr>
      <xdr:spPr>
        <a:xfrm>
          <a:off x="304800" y="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0</xdr:row>
      <xdr:rowOff>0</xdr:rowOff>
    </xdr:from>
    <xdr:to>
      <xdr:col>4</xdr:col>
      <xdr:colOff>685800</xdr:colOff>
      <xdr:row>0</xdr:row>
      <xdr:rowOff>0</xdr:rowOff>
    </xdr:to>
    <xdr:sp>
      <xdr:nvSpPr>
        <xdr:cNvPr id="21" name="Line 5"/>
        <xdr:cNvSpPr>
          <a:spLocks/>
        </xdr:cNvSpPr>
      </xdr:nvSpPr>
      <xdr:spPr>
        <a:xfrm>
          <a:off x="1543050" y="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0</xdr:row>
      <xdr:rowOff>0</xdr:rowOff>
    </xdr:from>
    <xdr:to>
      <xdr:col>17</xdr:col>
      <xdr:colOff>161925</xdr:colOff>
      <xdr:row>0</xdr:row>
      <xdr:rowOff>0</xdr:rowOff>
    </xdr:to>
    <xdr:sp>
      <xdr:nvSpPr>
        <xdr:cNvPr id="22" name="Line 6"/>
        <xdr:cNvSpPr>
          <a:spLocks/>
        </xdr:cNvSpPr>
      </xdr:nvSpPr>
      <xdr:spPr>
        <a:xfrm>
          <a:off x="6696075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23" name="Line 7"/>
        <xdr:cNvSpPr>
          <a:spLocks/>
        </xdr:cNvSpPr>
      </xdr:nvSpPr>
      <xdr:spPr>
        <a:xfrm>
          <a:off x="21812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161925</xdr:colOff>
      <xdr:row>0</xdr:row>
      <xdr:rowOff>0</xdr:rowOff>
    </xdr:from>
    <xdr:to>
      <xdr:col>50</xdr:col>
      <xdr:colOff>76200</xdr:colOff>
      <xdr:row>0</xdr:row>
      <xdr:rowOff>0</xdr:rowOff>
    </xdr:to>
    <xdr:sp>
      <xdr:nvSpPr>
        <xdr:cNvPr id="24" name="Line 8"/>
        <xdr:cNvSpPr>
          <a:spLocks/>
        </xdr:cNvSpPr>
      </xdr:nvSpPr>
      <xdr:spPr>
        <a:xfrm>
          <a:off x="15782925" y="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1"/>
        <xdr:cNvSpPr>
          <a:spLocks/>
        </xdr:cNvSpPr>
      </xdr:nvSpPr>
      <xdr:spPr>
        <a:xfrm>
          <a:off x="304800" y="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" name="Line 2"/>
        <xdr:cNvSpPr>
          <a:spLocks/>
        </xdr:cNvSpPr>
      </xdr:nvSpPr>
      <xdr:spPr>
        <a:xfrm>
          <a:off x="304800" y="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3"/>
        <xdr:cNvSpPr>
          <a:spLocks/>
        </xdr:cNvSpPr>
      </xdr:nvSpPr>
      <xdr:spPr>
        <a:xfrm>
          <a:off x="304800" y="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Line 4"/>
        <xdr:cNvSpPr>
          <a:spLocks/>
        </xdr:cNvSpPr>
      </xdr:nvSpPr>
      <xdr:spPr>
        <a:xfrm>
          <a:off x="304800" y="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0</xdr:row>
      <xdr:rowOff>0</xdr:rowOff>
    </xdr:from>
    <xdr:to>
      <xdr:col>4</xdr:col>
      <xdr:colOff>685800</xdr:colOff>
      <xdr:row>0</xdr:row>
      <xdr:rowOff>0</xdr:rowOff>
    </xdr:to>
    <xdr:sp>
      <xdr:nvSpPr>
        <xdr:cNvPr id="29" name="Line 5"/>
        <xdr:cNvSpPr>
          <a:spLocks/>
        </xdr:cNvSpPr>
      </xdr:nvSpPr>
      <xdr:spPr>
        <a:xfrm>
          <a:off x="1543050" y="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0</xdr:row>
      <xdr:rowOff>0</xdr:rowOff>
    </xdr:from>
    <xdr:to>
      <xdr:col>17</xdr:col>
      <xdr:colOff>161925</xdr:colOff>
      <xdr:row>0</xdr:row>
      <xdr:rowOff>0</xdr:rowOff>
    </xdr:to>
    <xdr:sp>
      <xdr:nvSpPr>
        <xdr:cNvPr id="30" name="Line 6"/>
        <xdr:cNvSpPr>
          <a:spLocks/>
        </xdr:cNvSpPr>
      </xdr:nvSpPr>
      <xdr:spPr>
        <a:xfrm>
          <a:off x="6696075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31" name="Line 7"/>
        <xdr:cNvSpPr>
          <a:spLocks/>
        </xdr:cNvSpPr>
      </xdr:nvSpPr>
      <xdr:spPr>
        <a:xfrm>
          <a:off x="21812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161925</xdr:colOff>
      <xdr:row>0</xdr:row>
      <xdr:rowOff>0</xdr:rowOff>
    </xdr:from>
    <xdr:to>
      <xdr:col>50</xdr:col>
      <xdr:colOff>76200</xdr:colOff>
      <xdr:row>0</xdr:row>
      <xdr:rowOff>0</xdr:rowOff>
    </xdr:to>
    <xdr:sp>
      <xdr:nvSpPr>
        <xdr:cNvPr id="32" name="Line 8"/>
        <xdr:cNvSpPr>
          <a:spLocks/>
        </xdr:cNvSpPr>
      </xdr:nvSpPr>
      <xdr:spPr>
        <a:xfrm>
          <a:off x="15782925" y="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3</xdr:col>
      <xdr:colOff>0</xdr:colOff>
      <xdr:row>11</xdr:row>
      <xdr:rowOff>0</xdr:rowOff>
    </xdr:to>
    <xdr:sp>
      <xdr:nvSpPr>
        <xdr:cNvPr id="33" name="Line 1"/>
        <xdr:cNvSpPr>
          <a:spLocks/>
        </xdr:cNvSpPr>
      </xdr:nvSpPr>
      <xdr:spPr>
        <a:xfrm>
          <a:off x="304800" y="2228850"/>
          <a:ext cx="190500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3</xdr:col>
      <xdr:colOff>0</xdr:colOff>
      <xdr:row>11</xdr:row>
      <xdr:rowOff>0</xdr:rowOff>
    </xdr:to>
    <xdr:sp>
      <xdr:nvSpPr>
        <xdr:cNvPr id="34" name="Line 2"/>
        <xdr:cNvSpPr>
          <a:spLocks/>
        </xdr:cNvSpPr>
      </xdr:nvSpPr>
      <xdr:spPr>
        <a:xfrm>
          <a:off x="304800" y="2228850"/>
          <a:ext cx="190500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3</xdr:col>
      <xdr:colOff>0</xdr:colOff>
      <xdr:row>11</xdr:row>
      <xdr:rowOff>0</xdr:rowOff>
    </xdr:to>
    <xdr:sp>
      <xdr:nvSpPr>
        <xdr:cNvPr id="35" name="Line 3"/>
        <xdr:cNvSpPr>
          <a:spLocks/>
        </xdr:cNvSpPr>
      </xdr:nvSpPr>
      <xdr:spPr>
        <a:xfrm>
          <a:off x="304800" y="2228850"/>
          <a:ext cx="190500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3</xdr:col>
      <xdr:colOff>0</xdr:colOff>
      <xdr:row>11</xdr:row>
      <xdr:rowOff>0</xdr:rowOff>
    </xdr:to>
    <xdr:sp>
      <xdr:nvSpPr>
        <xdr:cNvPr id="36" name="Line 4"/>
        <xdr:cNvSpPr>
          <a:spLocks/>
        </xdr:cNvSpPr>
      </xdr:nvSpPr>
      <xdr:spPr>
        <a:xfrm>
          <a:off x="304800" y="2228850"/>
          <a:ext cx="190500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0</xdr:row>
      <xdr:rowOff>0</xdr:rowOff>
    </xdr:from>
    <xdr:to>
      <xdr:col>4</xdr:col>
      <xdr:colOff>685800</xdr:colOff>
      <xdr:row>0</xdr:row>
      <xdr:rowOff>0</xdr:rowOff>
    </xdr:to>
    <xdr:sp>
      <xdr:nvSpPr>
        <xdr:cNvPr id="37" name="Line 5"/>
        <xdr:cNvSpPr>
          <a:spLocks/>
        </xdr:cNvSpPr>
      </xdr:nvSpPr>
      <xdr:spPr>
        <a:xfrm>
          <a:off x="1543050" y="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0</xdr:row>
      <xdr:rowOff>0</xdr:rowOff>
    </xdr:from>
    <xdr:to>
      <xdr:col>17</xdr:col>
      <xdr:colOff>161925</xdr:colOff>
      <xdr:row>0</xdr:row>
      <xdr:rowOff>0</xdr:rowOff>
    </xdr:to>
    <xdr:sp>
      <xdr:nvSpPr>
        <xdr:cNvPr id="38" name="Line 6"/>
        <xdr:cNvSpPr>
          <a:spLocks/>
        </xdr:cNvSpPr>
      </xdr:nvSpPr>
      <xdr:spPr>
        <a:xfrm>
          <a:off x="6696075" y="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</xdr:row>
      <xdr:rowOff>238125</xdr:rowOff>
    </xdr:from>
    <xdr:to>
      <xdr:col>3</xdr:col>
      <xdr:colOff>762000</xdr:colOff>
      <xdr:row>2</xdr:row>
      <xdr:rowOff>238125</xdr:rowOff>
    </xdr:to>
    <xdr:sp>
      <xdr:nvSpPr>
        <xdr:cNvPr id="39" name="Line 7"/>
        <xdr:cNvSpPr>
          <a:spLocks/>
        </xdr:cNvSpPr>
      </xdr:nvSpPr>
      <xdr:spPr>
        <a:xfrm>
          <a:off x="2181225" y="7143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161925</xdr:colOff>
      <xdr:row>2</xdr:row>
      <xdr:rowOff>238125</xdr:rowOff>
    </xdr:from>
    <xdr:to>
      <xdr:col>50</xdr:col>
      <xdr:colOff>76200</xdr:colOff>
      <xdr:row>2</xdr:row>
      <xdr:rowOff>238125</xdr:rowOff>
    </xdr:to>
    <xdr:sp>
      <xdr:nvSpPr>
        <xdr:cNvPr id="40" name="Line 8"/>
        <xdr:cNvSpPr>
          <a:spLocks/>
        </xdr:cNvSpPr>
      </xdr:nvSpPr>
      <xdr:spPr>
        <a:xfrm>
          <a:off x="15782925" y="7143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28662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2</xdr:row>
      <xdr:rowOff>219075</xdr:rowOff>
    </xdr:from>
    <xdr:to>
      <xdr:col>74</xdr:col>
      <xdr:colOff>0</xdr:colOff>
      <xdr:row>2</xdr:row>
      <xdr:rowOff>219075</xdr:rowOff>
    </xdr:to>
    <xdr:sp>
      <xdr:nvSpPr>
        <xdr:cNvPr id="3" name="Line 4"/>
        <xdr:cNvSpPr>
          <a:spLocks/>
        </xdr:cNvSpPr>
      </xdr:nvSpPr>
      <xdr:spPr>
        <a:xfrm>
          <a:off x="223837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66675</xdr:colOff>
      <xdr:row>3</xdr:row>
      <xdr:rowOff>228600</xdr:rowOff>
    </xdr:from>
    <xdr:to>
      <xdr:col>49</xdr:col>
      <xdr:colOff>66675</xdr:colOff>
      <xdr:row>3</xdr:row>
      <xdr:rowOff>228600</xdr:rowOff>
    </xdr:to>
    <xdr:sp>
      <xdr:nvSpPr>
        <xdr:cNvPr id="4" name="Line 5"/>
        <xdr:cNvSpPr>
          <a:spLocks/>
        </xdr:cNvSpPr>
      </xdr:nvSpPr>
      <xdr:spPr>
        <a:xfrm>
          <a:off x="15249525" y="9429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1"/>
        <xdr:cNvSpPr>
          <a:spLocks/>
        </xdr:cNvSpPr>
      </xdr:nvSpPr>
      <xdr:spPr>
        <a:xfrm>
          <a:off x="125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" name="Line 2"/>
        <xdr:cNvSpPr>
          <a:spLocks/>
        </xdr:cNvSpPr>
      </xdr:nvSpPr>
      <xdr:spPr>
        <a:xfrm>
          <a:off x="728662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</xdr:row>
      <xdr:rowOff>219075</xdr:rowOff>
    </xdr:from>
    <xdr:to>
      <xdr:col>75</xdr:col>
      <xdr:colOff>0</xdr:colOff>
      <xdr:row>2</xdr:row>
      <xdr:rowOff>219075</xdr:rowOff>
    </xdr:to>
    <xdr:sp>
      <xdr:nvSpPr>
        <xdr:cNvPr id="7" name="Line 4"/>
        <xdr:cNvSpPr>
          <a:spLocks/>
        </xdr:cNvSpPr>
      </xdr:nvSpPr>
      <xdr:spPr>
        <a:xfrm>
          <a:off x="229171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66675</xdr:colOff>
      <xdr:row>3</xdr:row>
      <xdr:rowOff>228600</xdr:rowOff>
    </xdr:from>
    <xdr:to>
      <xdr:col>49</xdr:col>
      <xdr:colOff>66675</xdr:colOff>
      <xdr:row>3</xdr:row>
      <xdr:rowOff>228600</xdr:rowOff>
    </xdr:to>
    <xdr:sp>
      <xdr:nvSpPr>
        <xdr:cNvPr id="8" name="Line 5"/>
        <xdr:cNvSpPr>
          <a:spLocks/>
        </xdr:cNvSpPr>
      </xdr:nvSpPr>
      <xdr:spPr>
        <a:xfrm>
          <a:off x="15249525" y="9429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1"/>
        <xdr:cNvSpPr>
          <a:spLocks/>
        </xdr:cNvSpPr>
      </xdr:nvSpPr>
      <xdr:spPr>
        <a:xfrm>
          <a:off x="125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0" name="Line 2"/>
        <xdr:cNvSpPr>
          <a:spLocks/>
        </xdr:cNvSpPr>
      </xdr:nvSpPr>
      <xdr:spPr>
        <a:xfrm>
          <a:off x="728662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</xdr:row>
      <xdr:rowOff>219075</xdr:rowOff>
    </xdr:from>
    <xdr:to>
      <xdr:col>75</xdr:col>
      <xdr:colOff>0</xdr:colOff>
      <xdr:row>2</xdr:row>
      <xdr:rowOff>219075</xdr:rowOff>
    </xdr:to>
    <xdr:sp>
      <xdr:nvSpPr>
        <xdr:cNvPr id="11" name="Line 4"/>
        <xdr:cNvSpPr>
          <a:spLocks/>
        </xdr:cNvSpPr>
      </xdr:nvSpPr>
      <xdr:spPr>
        <a:xfrm>
          <a:off x="22917150" y="6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66675</xdr:colOff>
      <xdr:row>3</xdr:row>
      <xdr:rowOff>228600</xdr:rowOff>
    </xdr:from>
    <xdr:to>
      <xdr:col>49</xdr:col>
      <xdr:colOff>66675</xdr:colOff>
      <xdr:row>3</xdr:row>
      <xdr:rowOff>228600</xdr:rowOff>
    </xdr:to>
    <xdr:sp>
      <xdr:nvSpPr>
        <xdr:cNvPr id="12" name="Line 5"/>
        <xdr:cNvSpPr>
          <a:spLocks/>
        </xdr:cNvSpPr>
      </xdr:nvSpPr>
      <xdr:spPr>
        <a:xfrm>
          <a:off x="15249525" y="9429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"/>
        <xdr:cNvSpPr>
          <a:spLocks/>
        </xdr:cNvSpPr>
      </xdr:nvSpPr>
      <xdr:spPr>
        <a:xfrm>
          <a:off x="125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" name="Line 2"/>
        <xdr:cNvSpPr>
          <a:spLocks/>
        </xdr:cNvSpPr>
      </xdr:nvSpPr>
      <xdr:spPr>
        <a:xfrm>
          <a:off x="728662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3</xdr:row>
      <xdr:rowOff>28575</xdr:rowOff>
    </xdr:from>
    <xdr:to>
      <xdr:col>4</xdr:col>
      <xdr:colOff>0</xdr:colOff>
      <xdr:row>3</xdr:row>
      <xdr:rowOff>28575</xdr:rowOff>
    </xdr:to>
    <xdr:sp>
      <xdr:nvSpPr>
        <xdr:cNvPr id="15" name="Line 3"/>
        <xdr:cNvSpPr>
          <a:spLocks/>
        </xdr:cNvSpPr>
      </xdr:nvSpPr>
      <xdr:spPr>
        <a:xfrm>
          <a:off x="1647825" y="7429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1</xdr:row>
      <xdr:rowOff>219075</xdr:rowOff>
    </xdr:from>
    <xdr:to>
      <xdr:col>79</xdr:col>
      <xdr:colOff>0</xdr:colOff>
      <xdr:row>1</xdr:row>
      <xdr:rowOff>219075</xdr:rowOff>
    </xdr:to>
    <xdr:sp>
      <xdr:nvSpPr>
        <xdr:cNvPr id="16" name="Line 4"/>
        <xdr:cNvSpPr>
          <a:spLocks/>
        </xdr:cNvSpPr>
      </xdr:nvSpPr>
      <xdr:spPr>
        <a:xfrm>
          <a:off x="2407920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257175</xdr:colOff>
      <xdr:row>3</xdr:row>
      <xdr:rowOff>0</xdr:rowOff>
    </xdr:from>
    <xdr:to>
      <xdr:col>49</xdr:col>
      <xdr:colOff>257175</xdr:colOff>
      <xdr:row>3</xdr:row>
      <xdr:rowOff>0</xdr:rowOff>
    </xdr:to>
    <xdr:sp>
      <xdr:nvSpPr>
        <xdr:cNvPr id="17" name="Line 5"/>
        <xdr:cNvSpPr>
          <a:spLocks/>
        </xdr:cNvSpPr>
      </xdr:nvSpPr>
      <xdr:spPr>
        <a:xfrm>
          <a:off x="15440025" y="7143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343025" y="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2288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66675</xdr:colOff>
      <xdr:row>0</xdr:row>
      <xdr:rowOff>0</xdr:rowOff>
    </xdr:from>
    <xdr:to>
      <xdr:col>49</xdr:col>
      <xdr:colOff>66675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526857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" name="Line 3"/>
        <xdr:cNvSpPr>
          <a:spLocks/>
        </xdr:cNvSpPr>
      </xdr:nvSpPr>
      <xdr:spPr>
        <a:xfrm>
          <a:off x="1343025" y="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5" name="Line 4"/>
        <xdr:cNvSpPr>
          <a:spLocks/>
        </xdr:cNvSpPr>
      </xdr:nvSpPr>
      <xdr:spPr>
        <a:xfrm>
          <a:off x="2349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66675</xdr:colOff>
      <xdr:row>0</xdr:row>
      <xdr:rowOff>0</xdr:rowOff>
    </xdr:from>
    <xdr:to>
      <xdr:col>49</xdr:col>
      <xdr:colOff>66675</xdr:colOff>
      <xdr:row>0</xdr:row>
      <xdr:rowOff>0</xdr:rowOff>
    </xdr:to>
    <xdr:sp>
      <xdr:nvSpPr>
        <xdr:cNvPr id="6" name="Line 5"/>
        <xdr:cNvSpPr>
          <a:spLocks/>
        </xdr:cNvSpPr>
      </xdr:nvSpPr>
      <xdr:spPr>
        <a:xfrm>
          <a:off x="1526857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3"/>
        <xdr:cNvSpPr>
          <a:spLocks/>
        </xdr:cNvSpPr>
      </xdr:nvSpPr>
      <xdr:spPr>
        <a:xfrm>
          <a:off x="1343025" y="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8" name="Line 4"/>
        <xdr:cNvSpPr>
          <a:spLocks/>
        </xdr:cNvSpPr>
      </xdr:nvSpPr>
      <xdr:spPr>
        <a:xfrm>
          <a:off x="2349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66675</xdr:colOff>
      <xdr:row>0</xdr:row>
      <xdr:rowOff>0</xdr:rowOff>
    </xdr:from>
    <xdr:to>
      <xdr:col>49</xdr:col>
      <xdr:colOff>66675</xdr:colOff>
      <xdr:row>0</xdr:row>
      <xdr:rowOff>0</xdr:rowOff>
    </xdr:to>
    <xdr:sp>
      <xdr:nvSpPr>
        <xdr:cNvPr id="9" name="Line 5"/>
        <xdr:cNvSpPr>
          <a:spLocks/>
        </xdr:cNvSpPr>
      </xdr:nvSpPr>
      <xdr:spPr>
        <a:xfrm>
          <a:off x="1526857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3</xdr:row>
      <xdr:rowOff>0</xdr:rowOff>
    </xdr:from>
    <xdr:to>
      <xdr:col>3</xdr:col>
      <xdr:colOff>581025</xdr:colOff>
      <xdr:row>3</xdr:row>
      <xdr:rowOff>0</xdr:rowOff>
    </xdr:to>
    <xdr:sp>
      <xdr:nvSpPr>
        <xdr:cNvPr id="10" name="Line 3"/>
        <xdr:cNvSpPr>
          <a:spLocks/>
        </xdr:cNvSpPr>
      </xdr:nvSpPr>
      <xdr:spPr>
        <a:xfrm>
          <a:off x="1819275" y="714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1</xdr:row>
      <xdr:rowOff>219075</xdr:rowOff>
    </xdr:from>
    <xdr:to>
      <xdr:col>80</xdr:col>
      <xdr:colOff>0</xdr:colOff>
      <xdr:row>1</xdr:row>
      <xdr:rowOff>219075</xdr:rowOff>
    </xdr:to>
    <xdr:sp>
      <xdr:nvSpPr>
        <xdr:cNvPr id="11" name="Line 4"/>
        <xdr:cNvSpPr>
          <a:spLocks/>
        </xdr:cNvSpPr>
      </xdr:nvSpPr>
      <xdr:spPr>
        <a:xfrm>
          <a:off x="245078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</xdr:row>
      <xdr:rowOff>228600</xdr:rowOff>
    </xdr:from>
    <xdr:to>
      <xdr:col>49</xdr:col>
      <xdr:colOff>228600</xdr:colOff>
      <xdr:row>2</xdr:row>
      <xdr:rowOff>228600</xdr:rowOff>
    </xdr:to>
    <xdr:sp>
      <xdr:nvSpPr>
        <xdr:cNvPr id="12" name="Line 5"/>
        <xdr:cNvSpPr>
          <a:spLocks/>
        </xdr:cNvSpPr>
      </xdr:nvSpPr>
      <xdr:spPr>
        <a:xfrm>
          <a:off x="15430500" y="704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0</xdr:rowOff>
    </xdr:from>
    <xdr:to>
      <xdr:col>4</xdr:col>
      <xdr:colOff>390525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952625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76200</xdr:colOff>
      <xdr:row>0</xdr:row>
      <xdr:rowOff>0</xdr:rowOff>
    </xdr:from>
    <xdr:to>
      <xdr:col>74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21564600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3525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227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66675</xdr:colOff>
      <xdr:row>0</xdr:row>
      <xdr:rowOff>0</xdr:rowOff>
    </xdr:from>
    <xdr:to>
      <xdr:col>49</xdr:col>
      <xdr:colOff>66675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28762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0</xdr:row>
      <xdr:rowOff>0</xdr:rowOff>
    </xdr:from>
    <xdr:to>
      <xdr:col>4</xdr:col>
      <xdr:colOff>390525</xdr:colOff>
      <xdr:row>0</xdr:row>
      <xdr:rowOff>0</xdr:rowOff>
    </xdr:to>
    <xdr:sp>
      <xdr:nvSpPr>
        <xdr:cNvPr id="6" name="Line 3"/>
        <xdr:cNvSpPr>
          <a:spLocks/>
        </xdr:cNvSpPr>
      </xdr:nvSpPr>
      <xdr:spPr>
        <a:xfrm>
          <a:off x="1952625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76200</xdr:colOff>
      <xdr:row>0</xdr:row>
      <xdr:rowOff>0</xdr:rowOff>
    </xdr:from>
    <xdr:to>
      <xdr:col>75</xdr:col>
      <xdr:colOff>95250</xdr:colOff>
      <xdr:row>0</xdr:row>
      <xdr:rowOff>0</xdr:rowOff>
    </xdr:to>
    <xdr:sp>
      <xdr:nvSpPr>
        <xdr:cNvPr id="7" name="Line 4"/>
        <xdr:cNvSpPr>
          <a:spLocks/>
        </xdr:cNvSpPr>
      </xdr:nvSpPr>
      <xdr:spPr>
        <a:xfrm>
          <a:off x="21821775" y="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8" name="Line 3"/>
        <xdr:cNvSpPr>
          <a:spLocks/>
        </xdr:cNvSpPr>
      </xdr:nvSpPr>
      <xdr:spPr>
        <a:xfrm>
          <a:off x="13525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9" name="Line 4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66675</xdr:colOff>
      <xdr:row>0</xdr:row>
      <xdr:rowOff>0</xdr:rowOff>
    </xdr:from>
    <xdr:to>
      <xdr:col>49</xdr:col>
      <xdr:colOff>66675</xdr:colOff>
      <xdr:row>0</xdr:row>
      <xdr:rowOff>0</xdr:rowOff>
    </xdr:to>
    <xdr:sp>
      <xdr:nvSpPr>
        <xdr:cNvPr id="10" name="Line 5"/>
        <xdr:cNvSpPr>
          <a:spLocks/>
        </xdr:cNvSpPr>
      </xdr:nvSpPr>
      <xdr:spPr>
        <a:xfrm>
          <a:off x="1528762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0</xdr:row>
      <xdr:rowOff>0</xdr:rowOff>
    </xdr:from>
    <xdr:to>
      <xdr:col>4</xdr:col>
      <xdr:colOff>390525</xdr:colOff>
      <xdr:row>0</xdr:row>
      <xdr:rowOff>0</xdr:rowOff>
    </xdr:to>
    <xdr:sp>
      <xdr:nvSpPr>
        <xdr:cNvPr id="11" name="Line 3"/>
        <xdr:cNvSpPr>
          <a:spLocks/>
        </xdr:cNvSpPr>
      </xdr:nvSpPr>
      <xdr:spPr>
        <a:xfrm>
          <a:off x="1952625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76200</xdr:colOff>
      <xdr:row>0</xdr:row>
      <xdr:rowOff>0</xdr:rowOff>
    </xdr:from>
    <xdr:to>
      <xdr:col>75</xdr:col>
      <xdr:colOff>95250</xdr:colOff>
      <xdr:row>0</xdr:row>
      <xdr:rowOff>0</xdr:rowOff>
    </xdr:to>
    <xdr:sp>
      <xdr:nvSpPr>
        <xdr:cNvPr id="12" name="Line 4"/>
        <xdr:cNvSpPr>
          <a:spLocks/>
        </xdr:cNvSpPr>
      </xdr:nvSpPr>
      <xdr:spPr>
        <a:xfrm>
          <a:off x="21821775" y="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3" name="Line 3"/>
        <xdr:cNvSpPr>
          <a:spLocks/>
        </xdr:cNvSpPr>
      </xdr:nvSpPr>
      <xdr:spPr>
        <a:xfrm>
          <a:off x="13525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4" name="Line 4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66675</xdr:colOff>
      <xdr:row>0</xdr:row>
      <xdr:rowOff>0</xdr:rowOff>
    </xdr:from>
    <xdr:to>
      <xdr:col>49</xdr:col>
      <xdr:colOff>66675</xdr:colOff>
      <xdr:row>0</xdr:row>
      <xdr:rowOff>0</xdr:rowOff>
    </xdr:to>
    <xdr:sp>
      <xdr:nvSpPr>
        <xdr:cNvPr id="15" name="Line 5"/>
        <xdr:cNvSpPr>
          <a:spLocks/>
        </xdr:cNvSpPr>
      </xdr:nvSpPr>
      <xdr:spPr>
        <a:xfrm>
          <a:off x="1528762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0</xdr:row>
      <xdr:rowOff>0</xdr:rowOff>
    </xdr:from>
    <xdr:to>
      <xdr:col>4</xdr:col>
      <xdr:colOff>390525</xdr:colOff>
      <xdr:row>0</xdr:row>
      <xdr:rowOff>0</xdr:rowOff>
    </xdr:to>
    <xdr:sp>
      <xdr:nvSpPr>
        <xdr:cNvPr id="16" name="Line 3"/>
        <xdr:cNvSpPr>
          <a:spLocks/>
        </xdr:cNvSpPr>
      </xdr:nvSpPr>
      <xdr:spPr>
        <a:xfrm>
          <a:off x="1952625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76200</xdr:colOff>
      <xdr:row>0</xdr:row>
      <xdr:rowOff>0</xdr:rowOff>
    </xdr:from>
    <xdr:to>
      <xdr:col>75</xdr:col>
      <xdr:colOff>95250</xdr:colOff>
      <xdr:row>0</xdr:row>
      <xdr:rowOff>0</xdr:rowOff>
    </xdr:to>
    <xdr:sp>
      <xdr:nvSpPr>
        <xdr:cNvPr id="17" name="Line 4"/>
        <xdr:cNvSpPr>
          <a:spLocks/>
        </xdr:cNvSpPr>
      </xdr:nvSpPr>
      <xdr:spPr>
        <a:xfrm>
          <a:off x="21821775" y="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" name="Line 3"/>
        <xdr:cNvSpPr>
          <a:spLocks/>
        </xdr:cNvSpPr>
      </xdr:nvSpPr>
      <xdr:spPr>
        <a:xfrm>
          <a:off x="13525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9" name="Line 4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66675</xdr:colOff>
      <xdr:row>0</xdr:row>
      <xdr:rowOff>0</xdr:rowOff>
    </xdr:from>
    <xdr:to>
      <xdr:col>49</xdr:col>
      <xdr:colOff>66675</xdr:colOff>
      <xdr:row>0</xdr:row>
      <xdr:rowOff>0</xdr:rowOff>
    </xdr:to>
    <xdr:sp>
      <xdr:nvSpPr>
        <xdr:cNvPr id="20" name="Line 5"/>
        <xdr:cNvSpPr>
          <a:spLocks/>
        </xdr:cNvSpPr>
      </xdr:nvSpPr>
      <xdr:spPr>
        <a:xfrm>
          <a:off x="1528762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0</xdr:row>
      <xdr:rowOff>0</xdr:rowOff>
    </xdr:from>
    <xdr:to>
      <xdr:col>5</xdr:col>
      <xdr:colOff>390525</xdr:colOff>
      <xdr:row>0</xdr:row>
      <xdr:rowOff>0</xdr:rowOff>
    </xdr:to>
    <xdr:sp>
      <xdr:nvSpPr>
        <xdr:cNvPr id="21" name="Line 3"/>
        <xdr:cNvSpPr>
          <a:spLocks/>
        </xdr:cNvSpPr>
      </xdr:nvSpPr>
      <xdr:spPr>
        <a:xfrm>
          <a:off x="1952625" y="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79</xdr:col>
      <xdr:colOff>95250</xdr:colOff>
      <xdr:row>0</xdr:row>
      <xdr:rowOff>0</xdr:rowOff>
    </xdr:to>
    <xdr:sp>
      <xdr:nvSpPr>
        <xdr:cNvPr id="22" name="Line 4"/>
        <xdr:cNvSpPr>
          <a:spLocks/>
        </xdr:cNvSpPr>
      </xdr:nvSpPr>
      <xdr:spPr>
        <a:xfrm>
          <a:off x="22907625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3</xdr:row>
      <xdr:rowOff>9525</xdr:rowOff>
    </xdr:from>
    <xdr:to>
      <xdr:col>3</xdr:col>
      <xdr:colOff>600075</xdr:colOff>
      <xdr:row>3</xdr:row>
      <xdr:rowOff>9525</xdr:rowOff>
    </xdr:to>
    <xdr:sp>
      <xdr:nvSpPr>
        <xdr:cNvPr id="23" name="Line 3"/>
        <xdr:cNvSpPr>
          <a:spLocks/>
        </xdr:cNvSpPr>
      </xdr:nvSpPr>
      <xdr:spPr>
        <a:xfrm>
          <a:off x="2200275" y="7239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1</xdr:row>
      <xdr:rowOff>219075</xdr:rowOff>
    </xdr:from>
    <xdr:to>
      <xdr:col>79</xdr:col>
      <xdr:colOff>0</xdr:colOff>
      <xdr:row>1</xdr:row>
      <xdr:rowOff>219075</xdr:rowOff>
    </xdr:to>
    <xdr:sp>
      <xdr:nvSpPr>
        <xdr:cNvPr id="24" name="Line 4"/>
        <xdr:cNvSpPr>
          <a:spLocks/>
        </xdr:cNvSpPr>
      </xdr:nvSpPr>
      <xdr:spPr>
        <a:xfrm>
          <a:off x="2425065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171450</xdr:colOff>
      <xdr:row>2</xdr:row>
      <xdr:rowOff>228600</xdr:rowOff>
    </xdr:from>
    <xdr:to>
      <xdr:col>50</xdr:col>
      <xdr:colOff>171450</xdr:colOff>
      <xdr:row>2</xdr:row>
      <xdr:rowOff>228600</xdr:rowOff>
    </xdr:to>
    <xdr:sp>
      <xdr:nvSpPr>
        <xdr:cNvPr id="25" name="Line 5"/>
        <xdr:cNvSpPr>
          <a:spLocks/>
        </xdr:cNvSpPr>
      </xdr:nvSpPr>
      <xdr:spPr>
        <a:xfrm>
          <a:off x="15649575" y="7048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27</xdr:col>
      <xdr:colOff>247650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72625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0</xdr:row>
      <xdr:rowOff>0</xdr:rowOff>
    </xdr:from>
    <xdr:to>
      <xdr:col>4</xdr:col>
      <xdr:colOff>419100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209800" y="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247650</xdr:colOff>
      <xdr:row>0</xdr:row>
      <xdr:rowOff>0</xdr:rowOff>
    </xdr:from>
    <xdr:to>
      <xdr:col>52</xdr:col>
      <xdr:colOff>276225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173450" y="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" name="Line 1"/>
        <xdr:cNvSpPr>
          <a:spLocks/>
        </xdr:cNvSpPr>
      </xdr:nvSpPr>
      <xdr:spPr>
        <a:xfrm>
          <a:off x="69532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27</xdr:col>
      <xdr:colOff>247650</xdr:colOff>
      <xdr:row>0</xdr:row>
      <xdr:rowOff>0</xdr:rowOff>
    </xdr:to>
    <xdr:sp>
      <xdr:nvSpPr>
        <xdr:cNvPr id="6" name="Line 2"/>
        <xdr:cNvSpPr>
          <a:spLocks/>
        </xdr:cNvSpPr>
      </xdr:nvSpPr>
      <xdr:spPr>
        <a:xfrm>
          <a:off x="9572625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0</xdr:row>
      <xdr:rowOff>0</xdr:rowOff>
    </xdr:from>
    <xdr:to>
      <xdr:col>4</xdr:col>
      <xdr:colOff>419100</xdr:colOff>
      <xdr:row>0</xdr:row>
      <xdr:rowOff>0</xdr:rowOff>
    </xdr:to>
    <xdr:sp>
      <xdr:nvSpPr>
        <xdr:cNvPr id="7" name="Line 3"/>
        <xdr:cNvSpPr>
          <a:spLocks/>
        </xdr:cNvSpPr>
      </xdr:nvSpPr>
      <xdr:spPr>
        <a:xfrm>
          <a:off x="2209800" y="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247650</xdr:colOff>
      <xdr:row>0</xdr:row>
      <xdr:rowOff>0</xdr:rowOff>
    </xdr:from>
    <xdr:to>
      <xdr:col>52</xdr:col>
      <xdr:colOff>276225</xdr:colOff>
      <xdr:row>0</xdr:row>
      <xdr:rowOff>0</xdr:rowOff>
    </xdr:to>
    <xdr:sp>
      <xdr:nvSpPr>
        <xdr:cNvPr id="8" name="Line 4"/>
        <xdr:cNvSpPr>
          <a:spLocks/>
        </xdr:cNvSpPr>
      </xdr:nvSpPr>
      <xdr:spPr>
        <a:xfrm>
          <a:off x="16173450" y="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9" name="Line 1"/>
        <xdr:cNvSpPr>
          <a:spLocks/>
        </xdr:cNvSpPr>
      </xdr:nvSpPr>
      <xdr:spPr>
        <a:xfrm>
          <a:off x="69532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27</xdr:col>
      <xdr:colOff>247650</xdr:colOff>
      <xdr:row>0</xdr:row>
      <xdr:rowOff>0</xdr:rowOff>
    </xdr:to>
    <xdr:sp>
      <xdr:nvSpPr>
        <xdr:cNvPr id="10" name="Line 2"/>
        <xdr:cNvSpPr>
          <a:spLocks/>
        </xdr:cNvSpPr>
      </xdr:nvSpPr>
      <xdr:spPr>
        <a:xfrm>
          <a:off x="9572625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0</xdr:row>
      <xdr:rowOff>0</xdr:rowOff>
    </xdr:from>
    <xdr:to>
      <xdr:col>4</xdr:col>
      <xdr:colOff>419100</xdr:colOff>
      <xdr:row>0</xdr:row>
      <xdr:rowOff>0</xdr:rowOff>
    </xdr:to>
    <xdr:sp>
      <xdr:nvSpPr>
        <xdr:cNvPr id="11" name="Line 3"/>
        <xdr:cNvSpPr>
          <a:spLocks/>
        </xdr:cNvSpPr>
      </xdr:nvSpPr>
      <xdr:spPr>
        <a:xfrm>
          <a:off x="2209800" y="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247650</xdr:colOff>
      <xdr:row>0</xdr:row>
      <xdr:rowOff>0</xdr:rowOff>
    </xdr:from>
    <xdr:to>
      <xdr:col>52</xdr:col>
      <xdr:colOff>276225</xdr:colOff>
      <xdr:row>0</xdr:row>
      <xdr:rowOff>0</xdr:rowOff>
    </xdr:to>
    <xdr:sp>
      <xdr:nvSpPr>
        <xdr:cNvPr id="12" name="Line 4"/>
        <xdr:cNvSpPr>
          <a:spLocks/>
        </xdr:cNvSpPr>
      </xdr:nvSpPr>
      <xdr:spPr>
        <a:xfrm>
          <a:off x="16173450" y="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3" name="Line 1"/>
        <xdr:cNvSpPr>
          <a:spLocks/>
        </xdr:cNvSpPr>
      </xdr:nvSpPr>
      <xdr:spPr>
        <a:xfrm>
          <a:off x="69532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27</xdr:col>
      <xdr:colOff>247650</xdr:colOff>
      <xdr:row>0</xdr:row>
      <xdr:rowOff>0</xdr:rowOff>
    </xdr:to>
    <xdr:sp>
      <xdr:nvSpPr>
        <xdr:cNvPr id="14" name="Line 2"/>
        <xdr:cNvSpPr>
          <a:spLocks/>
        </xdr:cNvSpPr>
      </xdr:nvSpPr>
      <xdr:spPr>
        <a:xfrm>
          <a:off x="9572625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3</xdr:row>
      <xdr:rowOff>0</xdr:rowOff>
    </xdr:from>
    <xdr:to>
      <xdr:col>4</xdr:col>
      <xdr:colOff>142875</xdr:colOff>
      <xdr:row>3</xdr:row>
      <xdr:rowOff>0</xdr:rowOff>
    </xdr:to>
    <xdr:sp>
      <xdr:nvSpPr>
        <xdr:cNvPr id="15" name="Line 3"/>
        <xdr:cNvSpPr>
          <a:spLocks/>
        </xdr:cNvSpPr>
      </xdr:nvSpPr>
      <xdr:spPr>
        <a:xfrm>
          <a:off x="2066925" y="5715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161925</xdr:colOff>
      <xdr:row>3</xdr:row>
      <xdr:rowOff>0</xdr:rowOff>
    </xdr:from>
    <xdr:to>
      <xdr:col>50</xdr:col>
      <xdr:colOff>209550</xdr:colOff>
      <xdr:row>3</xdr:row>
      <xdr:rowOff>0</xdr:rowOff>
    </xdr:to>
    <xdr:sp>
      <xdr:nvSpPr>
        <xdr:cNvPr id="16" name="Line 4"/>
        <xdr:cNvSpPr>
          <a:spLocks/>
        </xdr:cNvSpPr>
      </xdr:nvSpPr>
      <xdr:spPr>
        <a:xfrm>
          <a:off x="16087725" y="5715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3337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3337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3337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428750" y="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010275" y="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70</xdr:col>
      <xdr:colOff>304800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86875" y="0"/>
          <a:ext cx="1261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78117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247650</xdr:colOff>
      <xdr:row>0</xdr:row>
      <xdr:rowOff>0</xdr:rowOff>
    </xdr:from>
    <xdr:to>
      <xdr:col>52</xdr:col>
      <xdr:colOff>266700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5401925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"/>
        <xdr:cNvSpPr>
          <a:spLocks/>
        </xdr:cNvSpPr>
      </xdr:nvSpPr>
      <xdr:spPr>
        <a:xfrm>
          <a:off x="33337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2"/>
        <xdr:cNvSpPr>
          <a:spLocks/>
        </xdr:cNvSpPr>
      </xdr:nvSpPr>
      <xdr:spPr>
        <a:xfrm>
          <a:off x="33337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3"/>
        <xdr:cNvSpPr>
          <a:spLocks/>
        </xdr:cNvSpPr>
      </xdr:nvSpPr>
      <xdr:spPr>
        <a:xfrm>
          <a:off x="33337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4"/>
        <xdr:cNvSpPr>
          <a:spLocks/>
        </xdr:cNvSpPr>
      </xdr:nvSpPr>
      <xdr:spPr>
        <a:xfrm>
          <a:off x="33337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4" name="Line 5"/>
        <xdr:cNvSpPr>
          <a:spLocks/>
        </xdr:cNvSpPr>
      </xdr:nvSpPr>
      <xdr:spPr>
        <a:xfrm>
          <a:off x="1428750" y="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" name="Line 6"/>
        <xdr:cNvSpPr>
          <a:spLocks/>
        </xdr:cNvSpPr>
      </xdr:nvSpPr>
      <xdr:spPr>
        <a:xfrm>
          <a:off x="6010275" y="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70</xdr:col>
      <xdr:colOff>304800</xdr:colOff>
      <xdr:row>0</xdr:row>
      <xdr:rowOff>0</xdr:rowOff>
    </xdr:to>
    <xdr:sp>
      <xdr:nvSpPr>
        <xdr:cNvPr id="16" name="Line 7"/>
        <xdr:cNvSpPr>
          <a:spLocks/>
        </xdr:cNvSpPr>
      </xdr:nvSpPr>
      <xdr:spPr>
        <a:xfrm>
          <a:off x="9286875" y="0"/>
          <a:ext cx="1261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7" name="Line 8"/>
        <xdr:cNvSpPr>
          <a:spLocks/>
        </xdr:cNvSpPr>
      </xdr:nvSpPr>
      <xdr:spPr>
        <a:xfrm>
          <a:off x="178117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247650</xdr:colOff>
      <xdr:row>0</xdr:row>
      <xdr:rowOff>0</xdr:rowOff>
    </xdr:from>
    <xdr:to>
      <xdr:col>52</xdr:col>
      <xdr:colOff>266700</xdr:colOff>
      <xdr:row>0</xdr:row>
      <xdr:rowOff>0</xdr:rowOff>
    </xdr:to>
    <xdr:sp>
      <xdr:nvSpPr>
        <xdr:cNvPr id="18" name="Line 9"/>
        <xdr:cNvSpPr>
          <a:spLocks/>
        </xdr:cNvSpPr>
      </xdr:nvSpPr>
      <xdr:spPr>
        <a:xfrm>
          <a:off x="15401925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1"/>
        <xdr:cNvSpPr>
          <a:spLocks/>
        </xdr:cNvSpPr>
      </xdr:nvSpPr>
      <xdr:spPr>
        <a:xfrm>
          <a:off x="33337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2"/>
        <xdr:cNvSpPr>
          <a:spLocks/>
        </xdr:cNvSpPr>
      </xdr:nvSpPr>
      <xdr:spPr>
        <a:xfrm>
          <a:off x="33337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3"/>
        <xdr:cNvSpPr>
          <a:spLocks/>
        </xdr:cNvSpPr>
      </xdr:nvSpPr>
      <xdr:spPr>
        <a:xfrm>
          <a:off x="33337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4"/>
        <xdr:cNvSpPr>
          <a:spLocks/>
        </xdr:cNvSpPr>
      </xdr:nvSpPr>
      <xdr:spPr>
        <a:xfrm>
          <a:off x="33337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23" name="Line 5"/>
        <xdr:cNvSpPr>
          <a:spLocks/>
        </xdr:cNvSpPr>
      </xdr:nvSpPr>
      <xdr:spPr>
        <a:xfrm>
          <a:off x="1428750" y="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4" name="Line 6"/>
        <xdr:cNvSpPr>
          <a:spLocks/>
        </xdr:cNvSpPr>
      </xdr:nvSpPr>
      <xdr:spPr>
        <a:xfrm>
          <a:off x="6010275" y="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71</xdr:col>
      <xdr:colOff>304800</xdr:colOff>
      <xdr:row>0</xdr:row>
      <xdr:rowOff>0</xdr:rowOff>
    </xdr:to>
    <xdr:sp>
      <xdr:nvSpPr>
        <xdr:cNvPr id="25" name="Line 7"/>
        <xdr:cNvSpPr>
          <a:spLocks/>
        </xdr:cNvSpPr>
      </xdr:nvSpPr>
      <xdr:spPr>
        <a:xfrm>
          <a:off x="9286875" y="0"/>
          <a:ext cx="1291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26" name="Line 8"/>
        <xdr:cNvSpPr>
          <a:spLocks/>
        </xdr:cNvSpPr>
      </xdr:nvSpPr>
      <xdr:spPr>
        <a:xfrm>
          <a:off x="178117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247650</xdr:colOff>
      <xdr:row>0</xdr:row>
      <xdr:rowOff>0</xdr:rowOff>
    </xdr:from>
    <xdr:to>
      <xdr:col>52</xdr:col>
      <xdr:colOff>266700</xdr:colOff>
      <xdr:row>0</xdr:row>
      <xdr:rowOff>0</xdr:rowOff>
    </xdr:to>
    <xdr:sp>
      <xdr:nvSpPr>
        <xdr:cNvPr id="27" name="Line 9"/>
        <xdr:cNvSpPr>
          <a:spLocks/>
        </xdr:cNvSpPr>
      </xdr:nvSpPr>
      <xdr:spPr>
        <a:xfrm>
          <a:off x="15401925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Line 1"/>
        <xdr:cNvSpPr>
          <a:spLocks/>
        </xdr:cNvSpPr>
      </xdr:nvSpPr>
      <xdr:spPr>
        <a:xfrm>
          <a:off x="33337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" name="Line 2"/>
        <xdr:cNvSpPr>
          <a:spLocks/>
        </xdr:cNvSpPr>
      </xdr:nvSpPr>
      <xdr:spPr>
        <a:xfrm>
          <a:off x="33337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Line 3"/>
        <xdr:cNvSpPr>
          <a:spLocks/>
        </xdr:cNvSpPr>
      </xdr:nvSpPr>
      <xdr:spPr>
        <a:xfrm>
          <a:off x="33337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Line 4"/>
        <xdr:cNvSpPr>
          <a:spLocks/>
        </xdr:cNvSpPr>
      </xdr:nvSpPr>
      <xdr:spPr>
        <a:xfrm>
          <a:off x="33337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32" name="Line 5"/>
        <xdr:cNvSpPr>
          <a:spLocks/>
        </xdr:cNvSpPr>
      </xdr:nvSpPr>
      <xdr:spPr>
        <a:xfrm>
          <a:off x="1428750" y="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6"/>
        <xdr:cNvSpPr>
          <a:spLocks/>
        </xdr:cNvSpPr>
      </xdr:nvSpPr>
      <xdr:spPr>
        <a:xfrm>
          <a:off x="6010275" y="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71</xdr:col>
      <xdr:colOff>304800</xdr:colOff>
      <xdr:row>0</xdr:row>
      <xdr:rowOff>0</xdr:rowOff>
    </xdr:to>
    <xdr:sp>
      <xdr:nvSpPr>
        <xdr:cNvPr id="34" name="Line 7"/>
        <xdr:cNvSpPr>
          <a:spLocks/>
        </xdr:cNvSpPr>
      </xdr:nvSpPr>
      <xdr:spPr>
        <a:xfrm>
          <a:off x="9286875" y="0"/>
          <a:ext cx="1291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35" name="Line 8"/>
        <xdr:cNvSpPr>
          <a:spLocks/>
        </xdr:cNvSpPr>
      </xdr:nvSpPr>
      <xdr:spPr>
        <a:xfrm>
          <a:off x="178117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247650</xdr:colOff>
      <xdr:row>0</xdr:row>
      <xdr:rowOff>0</xdr:rowOff>
    </xdr:from>
    <xdr:to>
      <xdr:col>52</xdr:col>
      <xdr:colOff>266700</xdr:colOff>
      <xdr:row>0</xdr:row>
      <xdr:rowOff>0</xdr:rowOff>
    </xdr:to>
    <xdr:sp>
      <xdr:nvSpPr>
        <xdr:cNvPr id="36" name="Line 9"/>
        <xdr:cNvSpPr>
          <a:spLocks/>
        </xdr:cNvSpPr>
      </xdr:nvSpPr>
      <xdr:spPr>
        <a:xfrm>
          <a:off x="15401925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3</xdr:col>
      <xdr:colOff>0</xdr:colOff>
      <xdr:row>10</xdr:row>
      <xdr:rowOff>0</xdr:rowOff>
    </xdr:to>
    <xdr:sp>
      <xdr:nvSpPr>
        <xdr:cNvPr id="37" name="Line 1"/>
        <xdr:cNvSpPr>
          <a:spLocks/>
        </xdr:cNvSpPr>
      </xdr:nvSpPr>
      <xdr:spPr>
        <a:xfrm>
          <a:off x="333375" y="2076450"/>
          <a:ext cx="1638300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3</xdr:col>
      <xdr:colOff>0</xdr:colOff>
      <xdr:row>10</xdr:row>
      <xdr:rowOff>0</xdr:rowOff>
    </xdr:to>
    <xdr:sp>
      <xdr:nvSpPr>
        <xdr:cNvPr id="38" name="Line 2"/>
        <xdr:cNvSpPr>
          <a:spLocks/>
        </xdr:cNvSpPr>
      </xdr:nvSpPr>
      <xdr:spPr>
        <a:xfrm>
          <a:off x="333375" y="2076450"/>
          <a:ext cx="1638300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3</xdr:col>
      <xdr:colOff>0</xdr:colOff>
      <xdr:row>10</xdr:row>
      <xdr:rowOff>0</xdr:rowOff>
    </xdr:to>
    <xdr:sp>
      <xdr:nvSpPr>
        <xdr:cNvPr id="39" name="Line 3"/>
        <xdr:cNvSpPr>
          <a:spLocks/>
        </xdr:cNvSpPr>
      </xdr:nvSpPr>
      <xdr:spPr>
        <a:xfrm>
          <a:off x="333375" y="2076450"/>
          <a:ext cx="1638300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3</xdr:col>
      <xdr:colOff>0</xdr:colOff>
      <xdr:row>10</xdr:row>
      <xdr:rowOff>0</xdr:rowOff>
    </xdr:to>
    <xdr:sp>
      <xdr:nvSpPr>
        <xdr:cNvPr id="40" name="Line 4"/>
        <xdr:cNvSpPr>
          <a:spLocks/>
        </xdr:cNvSpPr>
      </xdr:nvSpPr>
      <xdr:spPr>
        <a:xfrm>
          <a:off x="333375" y="2076450"/>
          <a:ext cx="1638300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41" name="Line 5"/>
        <xdr:cNvSpPr>
          <a:spLocks/>
        </xdr:cNvSpPr>
      </xdr:nvSpPr>
      <xdr:spPr>
        <a:xfrm>
          <a:off x="1428750" y="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2" name="Line 6"/>
        <xdr:cNvSpPr>
          <a:spLocks/>
        </xdr:cNvSpPr>
      </xdr:nvSpPr>
      <xdr:spPr>
        <a:xfrm>
          <a:off x="6010275" y="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74</xdr:col>
      <xdr:colOff>361950</xdr:colOff>
      <xdr:row>0</xdr:row>
      <xdr:rowOff>0</xdr:rowOff>
    </xdr:to>
    <xdr:sp>
      <xdr:nvSpPr>
        <xdr:cNvPr id="43" name="Line 7"/>
        <xdr:cNvSpPr>
          <a:spLocks/>
        </xdr:cNvSpPr>
      </xdr:nvSpPr>
      <xdr:spPr>
        <a:xfrm>
          <a:off x="9286875" y="0"/>
          <a:ext cx="1410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</xdr:row>
      <xdr:rowOff>238125</xdr:rowOff>
    </xdr:from>
    <xdr:to>
      <xdr:col>4</xdr:col>
      <xdr:colOff>228600</xdr:colOff>
      <xdr:row>2</xdr:row>
      <xdr:rowOff>238125</xdr:rowOff>
    </xdr:to>
    <xdr:sp>
      <xdr:nvSpPr>
        <xdr:cNvPr id="44" name="Line 8"/>
        <xdr:cNvSpPr>
          <a:spLocks/>
        </xdr:cNvSpPr>
      </xdr:nvSpPr>
      <xdr:spPr>
        <a:xfrm>
          <a:off x="1781175" y="714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3</xdr:row>
      <xdr:rowOff>0</xdr:rowOff>
    </xdr:from>
    <xdr:to>
      <xdr:col>51</xdr:col>
      <xdr:colOff>0</xdr:colOff>
      <xdr:row>3</xdr:row>
      <xdr:rowOff>0</xdr:rowOff>
    </xdr:to>
    <xdr:sp>
      <xdr:nvSpPr>
        <xdr:cNvPr id="45" name="Line 9"/>
        <xdr:cNvSpPr>
          <a:spLocks/>
        </xdr:cNvSpPr>
      </xdr:nvSpPr>
      <xdr:spPr>
        <a:xfrm>
          <a:off x="15325725" y="7143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619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619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619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457325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276975" y="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70</xdr:col>
      <xdr:colOff>295275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505950" y="0"/>
          <a:ext cx="1256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828800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247650</xdr:colOff>
      <xdr:row>0</xdr:row>
      <xdr:rowOff>0</xdr:rowOff>
    </xdr:from>
    <xdr:to>
      <xdr:col>52</xdr:col>
      <xdr:colOff>266700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562100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"/>
        <xdr:cNvSpPr>
          <a:spLocks/>
        </xdr:cNvSpPr>
      </xdr:nvSpPr>
      <xdr:spPr>
        <a:xfrm>
          <a:off x="3619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2"/>
        <xdr:cNvSpPr>
          <a:spLocks/>
        </xdr:cNvSpPr>
      </xdr:nvSpPr>
      <xdr:spPr>
        <a:xfrm>
          <a:off x="3619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3"/>
        <xdr:cNvSpPr>
          <a:spLocks/>
        </xdr:cNvSpPr>
      </xdr:nvSpPr>
      <xdr:spPr>
        <a:xfrm>
          <a:off x="3619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4"/>
        <xdr:cNvSpPr>
          <a:spLocks/>
        </xdr:cNvSpPr>
      </xdr:nvSpPr>
      <xdr:spPr>
        <a:xfrm>
          <a:off x="3619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4" name="Line 5"/>
        <xdr:cNvSpPr>
          <a:spLocks/>
        </xdr:cNvSpPr>
      </xdr:nvSpPr>
      <xdr:spPr>
        <a:xfrm>
          <a:off x="1457325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" name="Line 6"/>
        <xdr:cNvSpPr>
          <a:spLocks/>
        </xdr:cNvSpPr>
      </xdr:nvSpPr>
      <xdr:spPr>
        <a:xfrm>
          <a:off x="6276975" y="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70</xdr:col>
      <xdr:colOff>295275</xdr:colOff>
      <xdr:row>0</xdr:row>
      <xdr:rowOff>0</xdr:rowOff>
    </xdr:to>
    <xdr:sp>
      <xdr:nvSpPr>
        <xdr:cNvPr id="16" name="Line 7"/>
        <xdr:cNvSpPr>
          <a:spLocks/>
        </xdr:cNvSpPr>
      </xdr:nvSpPr>
      <xdr:spPr>
        <a:xfrm>
          <a:off x="9505950" y="0"/>
          <a:ext cx="1256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7" name="Line 8"/>
        <xdr:cNvSpPr>
          <a:spLocks/>
        </xdr:cNvSpPr>
      </xdr:nvSpPr>
      <xdr:spPr>
        <a:xfrm>
          <a:off x="1828800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247650</xdr:colOff>
      <xdr:row>0</xdr:row>
      <xdr:rowOff>0</xdr:rowOff>
    </xdr:from>
    <xdr:to>
      <xdr:col>52</xdr:col>
      <xdr:colOff>266700</xdr:colOff>
      <xdr:row>0</xdr:row>
      <xdr:rowOff>0</xdr:rowOff>
    </xdr:to>
    <xdr:sp>
      <xdr:nvSpPr>
        <xdr:cNvPr id="18" name="Line 9"/>
        <xdr:cNvSpPr>
          <a:spLocks/>
        </xdr:cNvSpPr>
      </xdr:nvSpPr>
      <xdr:spPr>
        <a:xfrm>
          <a:off x="1562100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1"/>
        <xdr:cNvSpPr>
          <a:spLocks/>
        </xdr:cNvSpPr>
      </xdr:nvSpPr>
      <xdr:spPr>
        <a:xfrm>
          <a:off x="3619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2"/>
        <xdr:cNvSpPr>
          <a:spLocks/>
        </xdr:cNvSpPr>
      </xdr:nvSpPr>
      <xdr:spPr>
        <a:xfrm>
          <a:off x="3619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3"/>
        <xdr:cNvSpPr>
          <a:spLocks/>
        </xdr:cNvSpPr>
      </xdr:nvSpPr>
      <xdr:spPr>
        <a:xfrm>
          <a:off x="3619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4"/>
        <xdr:cNvSpPr>
          <a:spLocks/>
        </xdr:cNvSpPr>
      </xdr:nvSpPr>
      <xdr:spPr>
        <a:xfrm>
          <a:off x="3619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23" name="Line 5"/>
        <xdr:cNvSpPr>
          <a:spLocks/>
        </xdr:cNvSpPr>
      </xdr:nvSpPr>
      <xdr:spPr>
        <a:xfrm>
          <a:off x="1457325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4" name="Line 6"/>
        <xdr:cNvSpPr>
          <a:spLocks/>
        </xdr:cNvSpPr>
      </xdr:nvSpPr>
      <xdr:spPr>
        <a:xfrm>
          <a:off x="6276975" y="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71</xdr:col>
      <xdr:colOff>295275</xdr:colOff>
      <xdr:row>0</xdr:row>
      <xdr:rowOff>0</xdr:rowOff>
    </xdr:to>
    <xdr:sp>
      <xdr:nvSpPr>
        <xdr:cNvPr id="25" name="Line 7"/>
        <xdr:cNvSpPr>
          <a:spLocks/>
        </xdr:cNvSpPr>
      </xdr:nvSpPr>
      <xdr:spPr>
        <a:xfrm>
          <a:off x="9505950" y="0"/>
          <a:ext cx="1285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26" name="Line 8"/>
        <xdr:cNvSpPr>
          <a:spLocks/>
        </xdr:cNvSpPr>
      </xdr:nvSpPr>
      <xdr:spPr>
        <a:xfrm>
          <a:off x="1828800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247650</xdr:colOff>
      <xdr:row>0</xdr:row>
      <xdr:rowOff>0</xdr:rowOff>
    </xdr:from>
    <xdr:to>
      <xdr:col>52</xdr:col>
      <xdr:colOff>266700</xdr:colOff>
      <xdr:row>0</xdr:row>
      <xdr:rowOff>0</xdr:rowOff>
    </xdr:to>
    <xdr:sp>
      <xdr:nvSpPr>
        <xdr:cNvPr id="27" name="Line 9"/>
        <xdr:cNvSpPr>
          <a:spLocks/>
        </xdr:cNvSpPr>
      </xdr:nvSpPr>
      <xdr:spPr>
        <a:xfrm>
          <a:off x="1562100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Line 1"/>
        <xdr:cNvSpPr>
          <a:spLocks/>
        </xdr:cNvSpPr>
      </xdr:nvSpPr>
      <xdr:spPr>
        <a:xfrm>
          <a:off x="3619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" name="Line 2"/>
        <xdr:cNvSpPr>
          <a:spLocks/>
        </xdr:cNvSpPr>
      </xdr:nvSpPr>
      <xdr:spPr>
        <a:xfrm>
          <a:off x="3619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Line 3"/>
        <xdr:cNvSpPr>
          <a:spLocks/>
        </xdr:cNvSpPr>
      </xdr:nvSpPr>
      <xdr:spPr>
        <a:xfrm>
          <a:off x="3619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Line 4"/>
        <xdr:cNvSpPr>
          <a:spLocks/>
        </xdr:cNvSpPr>
      </xdr:nvSpPr>
      <xdr:spPr>
        <a:xfrm>
          <a:off x="361950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1095375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32" name="Line 5"/>
        <xdr:cNvSpPr>
          <a:spLocks/>
        </xdr:cNvSpPr>
      </xdr:nvSpPr>
      <xdr:spPr>
        <a:xfrm>
          <a:off x="1457325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6"/>
        <xdr:cNvSpPr>
          <a:spLocks/>
        </xdr:cNvSpPr>
      </xdr:nvSpPr>
      <xdr:spPr>
        <a:xfrm>
          <a:off x="6276975" y="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71</xdr:col>
      <xdr:colOff>295275</xdr:colOff>
      <xdr:row>0</xdr:row>
      <xdr:rowOff>0</xdr:rowOff>
    </xdr:to>
    <xdr:sp>
      <xdr:nvSpPr>
        <xdr:cNvPr id="34" name="Line 7"/>
        <xdr:cNvSpPr>
          <a:spLocks/>
        </xdr:cNvSpPr>
      </xdr:nvSpPr>
      <xdr:spPr>
        <a:xfrm>
          <a:off x="9505950" y="0"/>
          <a:ext cx="1285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35" name="Line 8"/>
        <xdr:cNvSpPr>
          <a:spLocks/>
        </xdr:cNvSpPr>
      </xdr:nvSpPr>
      <xdr:spPr>
        <a:xfrm>
          <a:off x="1828800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247650</xdr:colOff>
      <xdr:row>0</xdr:row>
      <xdr:rowOff>0</xdr:rowOff>
    </xdr:from>
    <xdr:to>
      <xdr:col>52</xdr:col>
      <xdr:colOff>266700</xdr:colOff>
      <xdr:row>0</xdr:row>
      <xdr:rowOff>0</xdr:rowOff>
    </xdr:to>
    <xdr:sp>
      <xdr:nvSpPr>
        <xdr:cNvPr id="36" name="Line 9"/>
        <xdr:cNvSpPr>
          <a:spLocks/>
        </xdr:cNvSpPr>
      </xdr:nvSpPr>
      <xdr:spPr>
        <a:xfrm>
          <a:off x="1562100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314325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37" name="Line 1"/>
        <xdr:cNvSpPr>
          <a:spLocks/>
        </xdr:cNvSpPr>
      </xdr:nvSpPr>
      <xdr:spPr>
        <a:xfrm>
          <a:off x="242506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1162050</xdr:colOff>
      <xdr:row>0</xdr:row>
      <xdr:rowOff>0</xdr:rowOff>
    </xdr:from>
    <xdr:to>
      <xdr:col>4</xdr:col>
      <xdr:colOff>323850</xdr:colOff>
      <xdr:row>0</xdr:row>
      <xdr:rowOff>0</xdr:rowOff>
    </xdr:to>
    <xdr:sp>
      <xdr:nvSpPr>
        <xdr:cNvPr id="38" name="Line 2"/>
        <xdr:cNvSpPr>
          <a:spLocks/>
        </xdr:cNvSpPr>
      </xdr:nvSpPr>
      <xdr:spPr>
        <a:xfrm>
          <a:off x="1524000" y="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2</xdr:row>
      <xdr:rowOff>238125</xdr:rowOff>
    </xdr:from>
    <xdr:to>
      <xdr:col>4</xdr:col>
      <xdr:colOff>247650</xdr:colOff>
      <xdr:row>2</xdr:row>
      <xdr:rowOff>238125</xdr:rowOff>
    </xdr:to>
    <xdr:sp>
      <xdr:nvSpPr>
        <xdr:cNvPr id="39" name="Line 3"/>
        <xdr:cNvSpPr>
          <a:spLocks/>
        </xdr:cNvSpPr>
      </xdr:nvSpPr>
      <xdr:spPr>
        <a:xfrm>
          <a:off x="1847850" y="7143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133350</xdr:colOff>
      <xdr:row>3</xdr:row>
      <xdr:rowOff>0</xdr:rowOff>
    </xdr:from>
    <xdr:to>
      <xdr:col>50</xdr:col>
      <xdr:colOff>66675</xdr:colOff>
      <xdr:row>3</xdr:row>
      <xdr:rowOff>0</xdr:rowOff>
    </xdr:to>
    <xdr:sp>
      <xdr:nvSpPr>
        <xdr:cNvPr id="40" name="Line 4"/>
        <xdr:cNvSpPr>
          <a:spLocks/>
        </xdr:cNvSpPr>
      </xdr:nvSpPr>
      <xdr:spPr>
        <a:xfrm>
          <a:off x="15506700" y="7143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em%20-%20%20D08TH-HTTT(8HK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em%20-%20%20D08THM1%20(8HK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iem%20-%20%20D08THPM%20(8HK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iem%20-%20D08DTA1%20(8HK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iem%20-%20D08QBBC%20(8HK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iem%20-%20D08QBMK%20(8HK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iem%20-%20D08VTA1(8HK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iem%20-%20D08VTA2(8HK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iem%20-%20D08VTA3%20(8H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ung hoc"/>
      <sheetName val="HK1-HTTT"/>
      <sheetName val="HK2-HTTT"/>
      <sheetName val="HK3-HTTT"/>
      <sheetName val="HK4-HTTT"/>
      <sheetName val="HK5-HTTT"/>
      <sheetName val="HK6-HTTT"/>
      <sheetName val="HK7-HTTT"/>
      <sheetName val="HK8-HTTT "/>
      <sheetName val="MERGE"/>
      <sheetName val="TONG HOP"/>
      <sheetName val="NHẬN ĐỒ ÁN"/>
      <sheetName val="MERGE_ĐỒ ÁN"/>
      <sheetName val="THI TN"/>
      <sheetName val="MERGE_THI TN"/>
      <sheetName val="THI TN tk NỢ môn đk)"/>
      <sheetName val="GHÉP PTĐ (41 đủ ĐK)"/>
      <sheetName val="XET L1 (25, 27)"/>
      <sheetName val="XET L3 "/>
      <sheetName val="XET LEN LOP 20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gung hoc"/>
      <sheetName val="HK8"/>
      <sheetName val="HK7"/>
      <sheetName val="HK6"/>
      <sheetName val="HK5"/>
      <sheetName val="HK4"/>
      <sheetName val="HK3"/>
      <sheetName val="HK2"/>
      <sheetName val="HK1"/>
      <sheetName val="MERGE"/>
      <sheetName val="TONG HOP"/>
      <sheetName val="NHẬN ĐỒ ÁN"/>
      <sheetName val="MERGE_ĐỒ ÁN"/>
      <sheetName val="THI TN"/>
      <sheetName val="MERGE_THI TN"/>
      <sheetName val="THI TN (nợ môn ĐK)"/>
      <sheetName val="GHÉP (PTĐ)"/>
      <sheetName val="XÉT L1 (24, 37)"/>
      <sheetName val="XÉT L3"/>
      <sheetName val="XET LEN LOP 2012"/>
    </sheetNames>
    <sheetDataSet>
      <sheetData sheetId="1">
        <row r="3">
          <cell r="J3">
            <v>4</v>
          </cell>
          <cell r="M3">
            <v>4</v>
          </cell>
          <cell r="P3">
            <v>4</v>
          </cell>
          <cell r="S3">
            <v>4</v>
          </cell>
          <cell r="V3">
            <v>1</v>
          </cell>
          <cell r="Y3">
            <v>4</v>
          </cell>
          <cell r="AB3">
            <v>3</v>
          </cell>
          <cell r="AE3">
            <v>8</v>
          </cell>
        </row>
        <row r="6">
          <cell r="J6">
            <v>7</v>
          </cell>
          <cell r="M6">
            <v>7</v>
          </cell>
          <cell r="P6">
            <v>6</v>
          </cell>
          <cell r="S6">
            <v>8</v>
          </cell>
          <cell r="V6">
            <v>7</v>
          </cell>
          <cell r="Y6">
            <v>6</v>
          </cell>
          <cell r="AB6">
            <v>6</v>
          </cell>
          <cell r="AE6">
            <v>8</v>
          </cell>
        </row>
        <row r="9">
          <cell r="J9">
            <v>8</v>
          </cell>
          <cell r="M9">
            <v>7</v>
          </cell>
          <cell r="P9">
            <v>5</v>
          </cell>
          <cell r="S9">
            <v>6</v>
          </cell>
          <cell r="V9">
            <v>7</v>
          </cell>
          <cell r="Y9">
            <v>5</v>
          </cell>
          <cell r="AB9">
            <v>5</v>
          </cell>
          <cell r="AE9">
            <v>6</v>
          </cell>
        </row>
        <row r="10">
          <cell r="J10">
            <v>6</v>
          </cell>
          <cell r="M10">
            <v>7</v>
          </cell>
          <cell r="P10">
            <v>6</v>
          </cell>
          <cell r="S10">
            <v>6</v>
          </cell>
          <cell r="V10">
            <v>8</v>
          </cell>
          <cell r="Y10">
            <v>6</v>
          </cell>
          <cell r="AB10">
            <v>5</v>
          </cell>
          <cell r="AE10">
            <v>7</v>
          </cell>
        </row>
        <row r="11">
          <cell r="J11">
            <v>9</v>
          </cell>
          <cell r="M11">
            <v>8</v>
          </cell>
          <cell r="P11">
            <v>6</v>
          </cell>
          <cell r="S11">
            <v>7</v>
          </cell>
          <cell r="V11">
            <v>7</v>
          </cell>
          <cell r="Y11">
            <v>6</v>
          </cell>
          <cell r="AB11">
            <v>5</v>
          </cell>
          <cell r="AE11">
            <v>7</v>
          </cell>
        </row>
        <row r="12">
          <cell r="J12">
            <v>7</v>
          </cell>
          <cell r="M12">
            <v>6</v>
          </cell>
          <cell r="P12">
            <v>5</v>
          </cell>
          <cell r="S12">
            <v>8</v>
          </cell>
          <cell r="V12">
            <v>5</v>
          </cell>
          <cell r="Y12">
            <v>6</v>
          </cell>
          <cell r="AB12">
            <v>5</v>
          </cell>
          <cell r="AE12">
            <v>7</v>
          </cell>
        </row>
        <row r="14">
          <cell r="J14">
            <v>8</v>
          </cell>
          <cell r="M14">
            <v>7</v>
          </cell>
          <cell r="P14">
            <v>5</v>
          </cell>
          <cell r="S14">
            <v>6</v>
          </cell>
          <cell r="V14">
            <v>7</v>
          </cell>
          <cell r="Y14">
            <v>5</v>
          </cell>
          <cell r="AB14">
            <v>6</v>
          </cell>
          <cell r="AE14">
            <v>7</v>
          </cell>
        </row>
        <row r="20">
          <cell r="J20">
            <v>8</v>
          </cell>
          <cell r="M20">
            <v>6</v>
          </cell>
          <cell r="P20">
            <v>6</v>
          </cell>
          <cell r="S20">
            <v>7</v>
          </cell>
          <cell r="V20">
            <v>7</v>
          </cell>
          <cell r="Y20">
            <v>5</v>
          </cell>
          <cell r="AB20">
            <v>6</v>
          </cell>
          <cell r="AE20">
            <v>7</v>
          </cell>
        </row>
        <row r="31">
          <cell r="J31">
            <v>9</v>
          </cell>
          <cell r="M31">
            <v>7</v>
          </cell>
          <cell r="P31">
            <v>9</v>
          </cell>
          <cell r="S31">
            <v>7</v>
          </cell>
          <cell r="V31">
            <v>8</v>
          </cell>
          <cell r="Y31">
            <v>7</v>
          </cell>
          <cell r="AB31">
            <v>6</v>
          </cell>
          <cell r="AE31">
            <v>9</v>
          </cell>
        </row>
        <row r="35">
          <cell r="J35">
            <v>7</v>
          </cell>
          <cell r="M35">
            <v>7</v>
          </cell>
          <cell r="P35">
            <v>8</v>
          </cell>
          <cell r="S35">
            <v>7</v>
          </cell>
          <cell r="V35">
            <v>8</v>
          </cell>
          <cell r="Y35">
            <v>6</v>
          </cell>
          <cell r="AB35">
            <v>7</v>
          </cell>
          <cell r="AE35">
            <v>8</v>
          </cell>
        </row>
        <row r="37">
          <cell r="J37">
            <v>8</v>
          </cell>
          <cell r="M37">
            <v>8</v>
          </cell>
          <cell r="P37">
            <v>8</v>
          </cell>
          <cell r="S37">
            <v>8</v>
          </cell>
          <cell r="V37">
            <v>7</v>
          </cell>
          <cell r="Y37">
            <v>6</v>
          </cell>
          <cell r="AB37">
            <v>5</v>
          </cell>
          <cell r="AE37">
            <v>9</v>
          </cell>
        </row>
        <row r="39">
          <cell r="J39">
            <v>5</v>
          </cell>
          <cell r="M39">
            <v>5</v>
          </cell>
          <cell r="P39">
            <v>6</v>
          </cell>
          <cell r="S39">
            <v>9</v>
          </cell>
          <cell r="V39">
            <v>8</v>
          </cell>
          <cell r="Y39">
            <v>5</v>
          </cell>
          <cell r="AB39">
            <v>5</v>
          </cell>
          <cell r="AE39">
            <v>8</v>
          </cell>
        </row>
        <row r="40">
          <cell r="J40">
            <v>8</v>
          </cell>
          <cell r="M40">
            <v>9</v>
          </cell>
          <cell r="P40">
            <v>7</v>
          </cell>
          <cell r="S40">
            <v>7</v>
          </cell>
          <cell r="V40">
            <v>8</v>
          </cell>
          <cell r="Y40">
            <v>6</v>
          </cell>
          <cell r="AB40">
            <v>6</v>
          </cell>
          <cell r="AE40">
            <v>9</v>
          </cell>
        </row>
        <row r="49">
          <cell r="J49">
            <v>7</v>
          </cell>
          <cell r="M49">
            <v>8</v>
          </cell>
          <cell r="P49">
            <v>7</v>
          </cell>
          <cell r="S49">
            <v>6</v>
          </cell>
          <cell r="V49">
            <v>8</v>
          </cell>
          <cell r="Y49">
            <v>5</v>
          </cell>
          <cell r="AB49">
            <v>5</v>
          </cell>
          <cell r="AE49">
            <v>8</v>
          </cell>
        </row>
        <row r="50">
          <cell r="J50">
            <v>9</v>
          </cell>
          <cell r="M50">
            <v>7</v>
          </cell>
          <cell r="P50">
            <v>7</v>
          </cell>
          <cell r="S50">
            <v>6</v>
          </cell>
          <cell r="V50">
            <v>5</v>
          </cell>
          <cell r="Y50">
            <v>6</v>
          </cell>
          <cell r="AB50">
            <v>5</v>
          </cell>
          <cell r="AE50">
            <v>7</v>
          </cell>
        </row>
        <row r="53">
          <cell r="J53">
            <v>5</v>
          </cell>
          <cell r="M53">
            <v>6</v>
          </cell>
          <cell r="P53">
            <v>6</v>
          </cell>
          <cell r="S53">
            <v>6</v>
          </cell>
          <cell r="V53">
            <v>5</v>
          </cell>
          <cell r="Y53">
            <v>5</v>
          </cell>
          <cell r="AB53">
            <v>6</v>
          </cell>
          <cell r="AE53">
            <v>6</v>
          </cell>
        </row>
        <row r="55">
          <cell r="J55">
            <v>7</v>
          </cell>
          <cell r="M55">
            <v>7</v>
          </cell>
          <cell r="P55">
            <v>7</v>
          </cell>
          <cell r="S55">
            <v>6</v>
          </cell>
          <cell r="V55">
            <v>7</v>
          </cell>
          <cell r="Y55">
            <v>5</v>
          </cell>
          <cell r="AB55">
            <v>5</v>
          </cell>
          <cell r="AE55">
            <v>8</v>
          </cell>
        </row>
        <row r="60">
          <cell r="J60">
            <v>5</v>
          </cell>
          <cell r="M60">
            <v>7</v>
          </cell>
          <cell r="P60">
            <v>7</v>
          </cell>
          <cell r="S60">
            <v>6</v>
          </cell>
          <cell r="V60">
            <v>7</v>
          </cell>
          <cell r="Y60">
            <v>5</v>
          </cell>
          <cell r="AB60">
            <v>5</v>
          </cell>
          <cell r="AE60">
            <v>8</v>
          </cell>
        </row>
        <row r="61">
          <cell r="J61">
            <v>8</v>
          </cell>
          <cell r="M61">
            <v>8</v>
          </cell>
          <cell r="P61">
            <v>7</v>
          </cell>
          <cell r="S61">
            <v>8</v>
          </cell>
          <cell r="V61">
            <v>7</v>
          </cell>
          <cell r="Y61">
            <v>5</v>
          </cell>
          <cell r="AB61">
            <v>5</v>
          </cell>
          <cell r="AE61">
            <v>9</v>
          </cell>
        </row>
        <row r="65">
          <cell r="J65">
            <v>6</v>
          </cell>
          <cell r="M65">
            <v>7</v>
          </cell>
          <cell r="P65">
            <v>6</v>
          </cell>
          <cell r="S65">
            <v>6</v>
          </cell>
          <cell r="V65">
            <v>7</v>
          </cell>
          <cell r="Y65">
            <v>6</v>
          </cell>
          <cell r="AB65">
            <v>5</v>
          </cell>
          <cell r="AE65">
            <v>8</v>
          </cell>
        </row>
        <row r="66">
          <cell r="J66">
            <v>7</v>
          </cell>
          <cell r="M66">
            <v>8</v>
          </cell>
          <cell r="P66">
            <v>8</v>
          </cell>
          <cell r="S66">
            <v>8</v>
          </cell>
          <cell r="V66">
            <v>7</v>
          </cell>
          <cell r="Y66">
            <v>6</v>
          </cell>
          <cell r="AB66">
            <v>5</v>
          </cell>
          <cell r="AE66">
            <v>9</v>
          </cell>
        </row>
        <row r="67">
          <cell r="J67">
            <v>10</v>
          </cell>
          <cell r="M67">
            <v>7</v>
          </cell>
          <cell r="P67">
            <v>8</v>
          </cell>
          <cell r="S67">
            <v>7</v>
          </cell>
          <cell r="V67">
            <v>8</v>
          </cell>
          <cell r="Y67">
            <v>5</v>
          </cell>
          <cell r="AB67">
            <v>6</v>
          </cell>
          <cell r="AE67">
            <v>7</v>
          </cell>
        </row>
        <row r="69">
          <cell r="J69">
            <v>6</v>
          </cell>
          <cell r="M69">
            <v>7</v>
          </cell>
          <cell r="P69">
            <v>5</v>
          </cell>
          <cell r="S69">
            <v>6</v>
          </cell>
          <cell r="V69">
            <v>8</v>
          </cell>
          <cell r="Y69">
            <v>5</v>
          </cell>
          <cell r="AB69">
            <v>5</v>
          </cell>
          <cell r="AE69">
            <v>8</v>
          </cell>
        </row>
      </sheetData>
      <sheetData sheetId="2">
        <row r="6">
          <cell r="I6">
            <v>8</v>
          </cell>
          <cell r="L6">
            <v>8</v>
          </cell>
          <cell r="O6">
            <v>7</v>
          </cell>
          <cell r="R6">
            <v>8</v>
          </cell>
          <cell r="U6">
            <v>6</v>
          </cell>
          <cell r="X6">
            <v>5</v>
          </cell>
          <cell r="AA6">
            <v>6</v>
          </cell>
        </row>
        <row r="9">
          <cell r="I9">
            <v>9</v>
          </cell>
          <cell r="L9">
            <v>5</v>
          </cell>
          <cell r="O9">
            <v>8</v>
          </cell>
          <cell r="R9">
            <v>6</v>
          </cell>
          <cell r="U9">
            <v>8</v>
          </cell>
          <cell r="X9">
            <v>7</v>
          </cell>
          <cell r="AA9">
            <v>5</v>
          </cell>
        </row>
        <row r="10">
          <cell r="I10">
            <v>8</v>
          </cell>
          <cell r="L10">
            <v>8</v>
          </cell>
          <cell r="O10">
            <v>7</v>
          </cell>
          <cell r="R10">
            <v>5</v>
          </cell>
          <cell r="U10">
            <v>8</v>
          </cell>
          <cell r="X10">
            <v>6</v>
          </cell>
          <cell r="AA10">
            <v>5</v>
          </cell>
        </row>
        <row r="11">
          <cell r="I11">
            <v>8</v>
          </cell>
          <cell r="L11">
            <v>8</v>
          </cell>
          <cell r="O11">
            <v>8</v>
          </cell>
          <cell r="R11">
            <v>8</v>
          </cell>
          <cell r="U11">
            <v>8</v>
          </cell>
          <cell r="X11">
            <v>7</v>
          </cell>
          <cell r="AA11">
            <v>6</v>
          </cell>
        </row>
        <row r="12">
          <cell r="I12">
            <v>8</v>
          </cell>
          <cell r="L12">
            <v>7</v>
          </cell>
          <cell r="O12">
            <v>6</v>
          </cell>
          <cell r="R12">
            <v>8</v>
          </cell>
          <cell r="U12">
            <v>7</v>
          </cell>
          <cell r="X12">
            <v>5</v>
          </cell>
          <cell r="AA12">
            <v>6</v>
          </cell>
        </row>
        <row r="14">
          <cell r="I14">
            <v>8</v>
          </cell>
          <cell r="L14">
            <v>7</v>
          </cell>
          <cell r="O14">
            <v>6</v>
          </cell>
          <cell r="R14">
            <v>6</v>
          </cell>
          <cell r="U14">
            <v>7</v>
          </cell>
          <cell r="X14">
            <v>6</v>
          </cell>
          <cell r="AA14">
            <v>5</v>
          </cell>
        </row>
        <row r="20">
          <cell r="I20">
            <v>7</v>
          </cell>
          <cell r="L20">
            <v>5</v>
          </cell>
          <cell r="O20">
            <v>5</v>
          </cell>
          <cell r="R20">
            <v>6</v>
          </cell>
          <cell r="U20">
            <v>8</v>
          </cell>
          <cell r="X20">
            <v>8</v>
          </cell>
          <cell r="AA20">
            <v>6</v>
          </cell>
        </row>
        <row r="31">
          <cell r="I31">
            <v>8</v>
          </cell>
          <cell r="L31">
            <v>7</v>
          </cell>
          <cell r="O31">
            <v>6</v>
          </cell>
          <cell r="R31">
            <v>7</v>
          </cell>
          <cell r="U31">
            <v>8</v>
          </cell>
          <cell r="X31">
            <v>7</v>
          </cell>
          <cell r="AA31">
            <v>6</v>
          </cell>
        </row>
        <row r="35">
          <cell r="I35">
            <v>8</v>
          </cell>
          <cell r="L35">
            <v>7</v>
          </cell>
          <cell r="O35">
            <v>5</v>
          </cell>
          <cell r="R35">
            <v>6</v>
          </cell>
          <cell r="U35">
            <v>8</v>
          </cell>
          <cell r="X35">
            <v>7</v>
          </cell>
          <cell r="AA35">
            <v>6</v>
          </cell>
        </row>
        <row r="37">
          <cell r="I37">
            <v>6</v>
          </cell>
          <cell r="L37">
            <v>7</v>
          </cell>
          <cell r="O37">
            <v>8</v>
          </cell>
          <cell r="R37">
            <v>6</v>
          </cell>
          <cell r="U37">
            <v>8</v>
          </cell>
          <cell r="X37">
            <v>6</v>
          </cell>
          <cell r="AA37">
            <v>6</v>
          </cell>
        </row>
        <row r="39">
          <cell r="I39">
            <v>6</v>
          </cell>
          <cell r="L39">
            <v>7</v>
          </cell>
          <cell r="O39">
            <v>5</v>
          </cell>
          <cell r="R39">
            <v>6</v>
          </cell>
          <cell r="U39">
            <v>8</v>
          </cell>
          <cell r="X39">
            <v>6</v>
          </cell>
          <cell r="AA39">
            <v>5</v>
          </cell>
        </row>
        <row r="40">
          <cell r="I40">
            <v>8</v>
          </cell>
          <cell r="L40">
            <v>9</v>
          </cell>
          <cell r="O40">
            <v>7</v>
          </cell>
          <cell r="R40">
            <v>6</v>
          </cell>
          <cell r="U40">
            <v>8</v>
          </cell>
          <cell r="X40">
            <v>8</v>
          </cell>
          <cell r="AA40">
            <v>6</v>
          </cell>
        </row>
        <row r="49">
          <cell r="I49">
            <v>6</v>
          </cell>
          <cell r="L49">
            <v>7</v>
          </cell>
          <cell r="O49">
            <v>5</v>
          </cell>
          <cell r="R49">
            <v>6</v>
          </cell>
          <cell r="U49">
            <v>9</v>
          </cell>
          <cell r="X49">
            <v>5</v>
          </cell>
          <cell r="AA49">
            <v>6</v>
          </cell>
        </row>
        <row r="50">
          <cell r="I50">
            <v>7</v>
          </cell>
          <cell r="L50">
            <v>7</v>
          </cell>
          <cell r="O50">
            <v>7</v>
          </cell>
          <cell r="R50">
            <v>6</v>
          </cell>
          <cell r="U50">
            <v>9</v>
          </cell>
          <cell r="X50">
            <v>7</v>
          </cell>
          <cell r="AA50">
            <v>5</v>
          </cell>
        </row>
        <row r="53">
          <cell r="I53">
            <v>5</v>
          </cell>
          <cell r="L53">
            <v>7</v>
          </cell>
          <cell r="O53">
            <v>6</v>
          </cell>
          <cell r="R53">
            <v>5</v>
          </cell>
          <cell r="U53">
            <v>6</v>
          </cell>
          <cell r="X53">
            <v>7</v>
          </cell>
          <cell r="AA53">
            <v>5</v>
          </cell>
        </row>
        <row r="55">
          <cell r="I55">
            <v>8</v>
          </cell>
          <cell r="L55">
            <v>8</v>
          </cell>
          <cell r="O55">
            <v>9</v>
          </cell>
          <cell r="R55">
            <v>6</v>
          </cell>
          <cell r="U55">
            <v>6</v>
          </cell>
          <cell r="X55">
            <v>8</v>
          </cell>
          <cell r="AA55">
            <v>6</v>
          </cell>
        </row>
        <row r="60">
          <cell r="I60">
            <v>5</v>
          </cell>
          <cell r="L60">
            <v>6</v>
          </cell>
          <cell r="O60">
            <v>5</v>
          </cell>
          <cell r="R60">
            <v>7</v>
          </cell>
          <cell r="U60">
            <v>7</v>
          </cell>
          <cell r="X60">
            <v>5</v>
          </cell>
          <cell r="AA60">
            <v>6</v>
          </cell>
        </row>
        <row r="61">
          <cell r="I61">
            <v>8</v>
          </cell>
          <cell r="L61">
            <v>8</v>
          </cell>
          <cell r="O61">
            <v>5</v>
          </cell>
          <cell r="R61">
            <v>8</v>
          </cell>
          <cell r="U61">
            <v>8</v>
          </cell>
          <cell r="X61">
            <v>5</v>
          </cell>
          <cell r="AA61">
            <v>6</v>
          </cell>
        </row>
        <row r="65">
          <cell r="I65">
            <v>7</v>
          </cell>
          <cell r="L65">
            <v>6</v>
          </cell>
          <cell r="O65">
            <v>7</v>
          </cell>
          <cell r="R65">
            <v>5</v>
          </cell>
          <cell r="U65">
            <v>6</v>
          </cell>
          <cell r="X65">
            <v>5</v>
          </cell>
          <cell r="AA65">
            <v>5</v>
          </cell>
        </row>
        <row r="66">
          <cell r="I66">
            <v>7</v>
          </cell>
          <cell r="L66">
            <v>8</v>
          </cell>
          <cell r="O66">
            <v>6</v>
          </cell>
          <cell r="R66">
            <v>7</v>
          </cell>
          <cell r="U66">
            <v>7</v>
          </cell>
          <cell r="X66">
            <v>7</v>
          </cell>
          <cell r="AA66">
            <v>5</v>
          </cell>
        </row>
        <row r="67">
          <cell r="I67">
            <v>8</v>
          </cell>
          <cell r="L67">
            <v>9</v>
          </cell>
          <cell r="O67">
            <v>8</v>
          </cell>
          <cell r="R67">
            <v>8</v>
          </cell>
          <cell r="U67">
            <v>6</v>
          </cell>
          <cell r="X67">
            <v>6</v>
          </cell>
          <cell r="AA67">
            <v>5</v>
          </cell>
        </row>
        <row r="69">
          <cell r="I69">
            <v>7</v>
          </cell>
          <cell r="L69">
            <v>7</v>
          </cell>
          <cell r="O69">
            <v>8</v>
          </cell>
          <cell r="R69">
            <v>5</v>
          </cell>
          <cell r="U69">
            <v>7</v>
          </cell>
          <cell r="X69">
            <v>5</v>
          </cell>
          <cell r="AA69">
            <v>5</v>
          </cell>
        </row>
      </sheetData>
      <sheetData sheetId="3">
        <row r="6">
          <cell r="I6">
            <v>5</v>
          </cell>
          <cell r="L6">
            <v>5</v>
          </cell>
          <cell r="O6">
            <v>7</v>
          </cell>
          <cell r="R6">
            <v>6</v>
          </cell>
          <cell r="U6">
            <v>7</v>
          </cell>
          <cell r="X6">
            <v>5</v>
          </cell>
          <cell r="AA6">
            <v>6</v>
          </cell>
          <cell r="AD6">
            <v>6</v>
          </cell>
          <cell r="AG6">
            <v>6</v>
          </cell>
          <cell r="AJ6">
            <v>10</v>
          </cell>
          <cell r="AM6">
            <v>10</v>
          </cell>
        </row>
        <row r="9">
          <cell r="I9">
            <v>6</v>
          </cell>
          <cell r="L9">
            <v>5</v>
          </cell>
          <cell r="O9">
            <v>7</v>
          </cell>
          <cell r="R9">
            <v>7</v>
          </cell>
          <cell r="U9">
            <v>7</v>
          </cell>
          <cell r="X9">
            <v>5</v>
          </cell>
          <cell r="AA9">
            <v>7</v>
          </cell>
          <cell r="AD9">
            <v>7</v>
          </cell>
          <cell r="AG9">
            <v>8</v>
          </cell>
          <cell r="AJ9">
            <v>7</v>
          </cell>
          <cell r="AM9">
            <v>10</v>
          </cell>
        </row>
        <row r="10">
          <cell r="I10">
            <v>5</v>
          </cell>
          <cell r="L10">
            <v>5</v>
          </cell>
          <cell r="O10">
            <v>8</v>
          </cell>
          <cell r="R10">
            <v>6</v>
          </cell>
          <cell r="U10">
            <v>8</v>
          </cell>
          <cell r="X10">
            <v>5</v>
          </cell>
          <cell r="AA10">
            <v>8</v>
          </cell>
          <cell r="AD10">
            <v>7</v>
          </cell>
          <cell r="AG10">
            <v>6</v>
          </cell>
          <cell r="AJ10">
            <v>10</v>
          </cell>
          <cell r="AM10">
            <v>10</v>
          </cell>
        </row>
        <row r="11">
          <cell r="I11">
            <v>8</v>
          </cell>
          <cell r="L11">
            <v>5</v>
          </cell>
          <cell r="O11">
            <v>9</v>
          </cell>
          <cell r="R11">
            <v>6</v>
          </cell>
          <cell r="U11">
            <v>5</v>
          </cell>
          <cell r="X11">
            <v>6</v>
          </cell>
          <cell r="AA11">
            <v>7</v>
          </cell>
          <cell r="AD11">
            <v>7</v>
          </cell>
          <cell r="AG11">
            <v>7</v>
          </cell>
          <cell r="AJ11">
            <v>10</v>
          </cell>
          <cell r="AM11">
            <v>10</v>
          </cell>
        </row>
        <row r="12">
          <cell r="I12">
            <v>5</v>
          </cell>
          <cell r="L12">
            <v>5</v>
          </cell>
          <cell r="O12">
            <v>5</v>
          </cell>
          <cell r="R12">
            <v>6</v>
          </cell>
          <cell r="U12">
            <v>6</v>
          </cell>
          <cell r="X12">
            <v>6</v>
          </cell>
          <cell r="AA12">
            <v>7</v>
          </cell>
          <cell r="AD12">
            <v>7</v>
          </cell>
          <cell r="AG12">
            <v>7</v>
          </cell>
          <cell r="AJ12">
            <v>10</v>
          </cell>
          <cell r="AM12">
            <v>9</v>
          </cell>
        </row>
        <row r="14">
          <cell r="I14">
            <v>5</v>
          </cell>
          <cell r="L14">
            <v>6</v>
          </cell>
          <cell r="O14">
            <v>6</v>
          </cell>
          <cell r="R14">
            <v>6</v>
          </cell>
          <cell r="U14">
            <v>5</v>
          </cell>
          <cell r="X14">
            <v>5</v>
          </cell>
          <cell r="AA14">
            <v>6</v>
          </cell>
          <cell r="AD14">
            <v>7</v>
          </cell>
          <cell r="AG14">
            <v>7</v>
          </cell>
          <cell r="AJ14">
            <v>10</v>
          </cell>
          <cell r="AM14">
            <v>10</v>
          </cell>
        </row>
        <row r="20">
          <cell r="I20">
            <v>7</v>
          </cell>
          <cell r="L20">
            <v>6</v>
          </cell>
          <cell r="O20">
            <v>5</v>
          </cell>
          <cell r="R20">
            <v>6</v>
          </cell>
          <cell r="U20">
            <v>5</v>
          </cell>
          <cell r="X20">
            <v>5</v>
          </cell>
          <cell r="AA20">
            <v>8</v>
          </cell>
          <cell r="AD20">
            <v>7</v>
          </cell>
          <cell r="AG20">
            <v>6</v>
          </cell>
          <cell r="AJ20">
            <v>10</v>
          </cell>
          <cell r="AM20">
            <v>6</v>
          </cell>
        </row>
        <row r="31">
          <cell r="I31">
            <v>5</v>
          </cell>
          <cell r="L31">
            <v>7</v>
          </cell>
          <cell r="O31">
            <v>7</v>
          </cell>
          <cell r="R31">
            <v>6</v>
          </cell>
          <cell r="U31">
            <v>7</v>
          </cell>
          <cell r="X31">
            <v>6</v>
          </cell>
          <cell r="AA31">
            <v>8</v>
          </cell>
          <cell r="AD31">
            <v>8</v>
          </cell>
          <cell r="AG31">
            <v>6</v>
          </cell>
          <cell r="AJ31">
            <v>5</v>
          </cell>
          <cell r="AM31">
            <v>10</v>
          </cell>
        </row>
        <row r="35">
          <cell r="I35">
            <v>5</v>
          </cell>
          <cell r="L35">
            <v>6</v>
          </cell>
          <cell r="O35">
            <v>5</v>
          </cell>
          <cell r="R35">
            <v>5</v>
          </cell>
          <cell r="U35">
            <v>7</v>
          </cell>
          <cell r="X35">
            <v>5</v>
          </cell>
          <cell r="AA35">
            <v>9</v>
          </cell>
          <cell r="AD35">
            <v>9</v>
          </cell>
          <cell r="AG35">
            <v>6</v>
          </cell>
          <cell r="AJ35">
            <v>10</v>
          </cell>
          <cell r="AM35">
            <v>6</v>
          </cell>
        </row>
        <row r="37">
          <cell r="I37">
            <v>5</v>
          </cell>
          <cell r="L37">
            <v>8</v>
          </cell>
          <cell r="O37">
            <v>8</v>
          </cell>
          <cell r="R37">
            <v>7</v>
          </cell>
          <cell r="U37">
            <v>6</v>
          </cell>
          <cell r="X37">
            <v>5</v>
          </cell>
          <cell r="AA37">
            <v>8</v>
          </cell>
          <cell r="AD37">
            <v>8</v>
          </cell>
          <cell r="AG37">
            <v>7</v>
          </cell>
          <cell r="AJ37">
            <v>9</v>
          </cell>
          <cell r="AM37">
            <v>10</v>
          </cell>
        </row>
        <row r="39">
          <cell r="I39">
            <v>6</v>
          </cell>
          <cell r="L39">
            <v>7</v>
          </cell>
          <cell r="O39">
            <v>5</v>
          </cell>
          <cell r="R39">
            <v>5</v>
          </cell>
          <cell r="U39">
            <v>7</v>
          </cell>
          <cell r="X39">
            <v>5</v>
          </cell>
          <cell r="AA39">
            <v>6</v>
          </cell>
          <cell r="AD39">
            <v>6</v>
          </cell>
          <cell r="AG39">
            <v>6</v>
          </cell>
          <cell r="AJ39">
            <v>10</v>
          </cell>
          <cell r="AM39">
            <v>10</v>
          </cell>
        </row>
        <row r="40">
          <cell r="I40">
            <v>5</v>
          </cell>
          <cell r="L40">
            <v>6</v>
          </cell>
          <cell r="O40">
            <v>8</v>
          </cell>
          <cell r="R40">
            <v>7</v>
          </cell>
          <cell r="U40">
            <v>6</v>
          </cell>
          <cell r="X40">
            <v>5</v>
          </cell>
          <cell r="AA40">
            <v>6</v>
          </cell>
          <cell r="AD40">
            <v>6</v>
          </cell>
          <cell r="AG40">
            <v>7</v>
          </cell>
          <cell r="AJ40">
            <v>5</v>
          </cell>
          <cell r="AM40">
            <v>10</v>
          </cell>
        </row>
        <row r="49">
          <cell r="I49">
            <v>6</v>
          </cell>
          <cell r="L49">
            <v>6</v>
          </cell>
          <cell r="O49">
            <v>8</v>
          </cell>
          <cell r="R49">
            <v>7</v>
          </cell>
          <cell r="U49">
            <v>8</v>
          </cell>
          <cell r="X49">
            <v>6</v>
          </cell>
          <cell r="AA49">
            <v>7</v>
          </cell>
          <cell r="AD49">
            <v>7</v>
          </cell>
          <cell r="AG49">
            <v>7</v>
          </cell>
          <cell r="AJ49">
            <v>6</v>
          </cell>
          <cell r="AM49">
            <v>10</v>
          </cell>
        </row>
        <row r="50">
          <cell r="I50">
            <v>6</v>
          </cell>
          <cell r="L50">
            <v>6</v>
          </cell>
          <cell r="O50">
            <v>8</v>
          </cell>
          <cell r="R50">
            <v>6</v>
          </cell>
          <cell r="U50">
            <v>8</v>
          </cell>
          <cell r="X50">
            <v>5</v>
          </cell>
          <cell r="AA50">
            <v>6</v>
          </cell>
          <cell r="AD50">
            <v>7</v>
          </cell>
          <cell r="AG50">
            <v>6</v>
          </cell>
          <cell r="AJ50" t="str">
            <v>M</v>
          </cell>
          <cell r="AM50" t="str">
            <v>M</v>
          </cell>
        </row>
        <row r="53">
          <cell r="I53">
            <v>5</v>
          </cell>
          <cell r="L53">
            <v>7</v>
          </cell>
          <cell r="O53">
            <v>8</v>
          </cell>
          <cell r="R53">
            <v>5</v>
          </cell>
          <cell r="U53">
            <v>5</v>
          </cell>
          <cell r="X53">
            <v>6</v>
          </cell>
          <cell r="AA53">
            <v>6</v>
          </cell>
          <cell r="AD53">
            <v>7</v>
          </cell>
          <cell r="AG53">
            <v>6</v>
          </cell>
          <cell r="AJ53">
            <v>10</v>
          </cell>
          <cell r="AM53">
            <v>10</v>
          </cell>
        </row>
        <row r="55">
          <cell r="I55">
            <v>5</v>
          </cell>
          <cell r="L55">
            <v>6</v>
          </cell>
          <cell r="O55">
            <v>7</v>
          </cell>
          <cell r="R55">
            <v>8</v>
          </cell>
          <cell r="U55">
            <v>8</v>
          </cell>
          <cell r="X55">
            <v>5</v>
          </cell>
          <cell r="AA55">
            <v>6</v>
          </cell>
          <cell r="AD55">
            <v>6</v>
          </cell>
          <cell r="AG55">
            <v>6</v>
          </cell>
          <cell r="AJ55">
            <v>7</v>
          </cell>
          <cell r="AM55">
            <v>10</v>
          </cell>
        </row>
        <row r="60">
          <cell r="I60">
            <v>6</v>
          </cell>
          <cell r="L60">
            <v>6</v>
          </cell>
          <cell r="O60">
            <v>8</v>
          </cell>
          <cell r="R60">
            <v>6</v>
          </cell>
          <cell r="U60">
            <v>7</v>
          </cell>
          <cell r="X60">
            <v>5</v>
          </cell>
          <cell r="AA60">
            <v>7</v>
          </cell>
          <cell r="AD60">
            <v>7</v>
          </cell>
          <cell r="AG60">
            <v>8</v>
          </cell>
          <cell r="AJ60">
            <v>10</v>
          </cell>
          <cell r="AM60">
            <v>10</v>
          </cell>
        </row>
        <row r="61">
          <cell r="I61">
            <v>5</v>
          </cell>
          <cell r="L61">
            <v>5</v>
          </cell>
          <cell r="O61">
            <v>7</v>
          </cell>
          <cell r="R61">
            <v>8</v>
          </cell>
          <cell r="U61">
            <v>8</v>
          </cell>
          <cell r="X61">
            <v>6</v>
          </cell>
          <cell r="AA61">
            <v>7</v>
          </cell>
          <cell r="AD61">
            <v>7</v>
          </cell>
          <cell r="AG61">
            <v>6</v>
          </cell>
          <cell r="AJ61">
            <v>8</v>
          </cell>
          <cell r="AM61">
            <v>10</v>
          </cell>
        </row>
        <row r="65">
          <cell r="I65">
            <v>5</v>
          </cell>
          <cell r="L65">
            <v>6</v>
          </cell>
          <cell r="O65">
            <v>8</v>
          </cell>
          <cell r="R65">
            <v>7</v>
          </cell>
          <cell r="U65">
            <v>5</v>
          </cell>
          <cell r="X65">
            <v>5</v>
          </cell>
          <cell r="AA65">
            <v>0</v>
          </cell>
          <cell r="AD65">
            <v>0</v>
          </cell>
          <cell r="AG65">
            <v>5</v>
          </cell>
          <cell r="AJ65">
            <v>7</v>
          </cell>
          <cell r="AM65">
            <v>10</v>
          </cell>
        </row>
        <row r="66">
          <cell r="I66">
            <v>6</v>
          </cell>
          <cell r="L66">
            <v>7</v>
          </cell>
          <cell r="O66">
            <v>8</v>
          </cell>
          <cell r="R66">
            <v>7</v>
          </cell>
          <cell r="U66">
            <v>8</v>
          </cell>
          <cell r="X66">
            <v>6</v>
          </cell>
          <cell r="AA66">
            <v>8</v>
          </cell>
          <cell r="AD66">
            <v>9</v>
          </cell>
          <cell r="AG66">
            <v>7</v>
          </cell>
          <cell r="AJ66" t="str">
            <v>M</v>
          </cell>
          <cell r="AM66" t="str">
            <v>M</v>
          </cell>
        </row>
        <row r="67">
          <cell r="I67">
            <v>6</v>
          </cell>
          <cell r="L67">
            <v>6</v>
          </cell>
          <cell r="O67">
            <v>8</v>
          </cell>
          <cell r="R67">
            <v>5</v>
          </cell>
          <cell r="U67">
            <v>8</v>
          </cell>
          <cell r="X67">
            <v>6</v>
          </cell>
          <cell r="AA67">
            <v>7</v>
          </cell>
          <cell r="AD67">
            <v>7</v>
          </cell>
          <cell r="AG67">
            <v>6</v>
          </cell>
          <cell r="AJ67">
            <v>9</v>
          </cell>
          <cell r="AM67">
            <v>10</v>
          </cell>
        </row>
        <row r="69">
          <cell r="I69">
            <v>6</v>
          </cell>
          <cell r="L69">
            <v>7</v>
          </cell>
          <cell r="O69">
            <v>8</v>
          </cell>
          <cell r="R69">
            <v>7</v>
          </cell>
          <cell r="U69">
            <v>6</v>
          </cell>
          <cell r="X69">
            <v>5</v>
          </cell>
          <cell r="AA69">
            <v>7</v>
          </cell>
          <cell r="AD69">
            <v>7</v>
          </cell>
          <cell r="AG69">
            <v>5</v>
          </cell>
          <cell r="AJ69">
            <v>10</v>
          </cell>
          <cell r="AM69">
            <v>10</v>
          </cell>
        </row>
      </sheetData>
      <sheetData sheetId="4">
        <row r="6">
          <cell r="I6">
            <v>6</v>
          </cell>
          <cell r="L6">
            <v>7</v>
          </cell>
          <cell r="O6">
            <v>6</v>
          </cell>
          <cell r="R6">
            <v>6</v>
          </cell>
          <cell r="U6">
            <v>7</v>
          </cell>
          <cell r="X6">
            <v>7</v>
          </cell>
          <cell r="AA6">
            <v>7</v>
          </cell>
          <cell r="AD6">
            <v>7</v>
          </cell>
          <cell r="AG6">
            <v>8</v>
          </cell>
        </row>
        <row r="9">
          <cell r="I9">
            <v>8</v>
          </cell>
          <cell r="L9">
            <v>8</v>
          </cell>
          <cell r="O9">
            <v>7</v>
          </cell>
          <cell r="R9">
            <v>6</v>
          </cell>
          <cell r="U9">
            <v>5</v>
          </cell>
          <cell r="X9">
            <v>8</v>
          </cell>
          <cell r="AA9">
            <v>7</v>
          </cell>
          <cell r="AD9">
            <v>5</v>
          </cell>
          <cell r="AG9">
            <v>7</v>
          </cell>
        </row>
        <row r="10">
          <cell r="I10">
            <v>7</v>
          </cell>
          <cell r="L10">
            <v>7</v>
          </cell>
          <cell r="O10">
            <v>6</v>
          </cell>
          <cell r="R10">
            <v>5</v>
          </cell>
          <cell r="U10">
            <v>5</v>
          </cell>
          <cell r="X10">
            <v>7</v>
          </cell>
          <cell r="AA10">
            <v>6</v>
          </cell>
          <cell r="AD10">
            <v>5</v>
          </cell>
          <cell r="AG10">
            <v>6</v>
          </cell>
        </row>
        <row r="11">
          <cell r="I11">
            <v>6</v>
          </cell>
          <cell r="L11">
            <v>6</v>
          </cell>
          <cell r="O11">
            <v>6</v>
          </cell>
          <cell r="R11">
            <v>7</v>
          </cell>
          <cell r="U11">
            <v>6</v>
          </cell>
          <cell r="X11">
            <v>7</v>
          </cell>
          <cell r="AA11">
            <v>7</v>
          </cell>
          <cell r="AD11">
            <v>6</v>
          </cell>
          <cell r="AG11">
            <v>5</v>
          </cell>
        </row>
        <row r="12">
          <cell r="I12">
            <v>7</v>
          </cell>
          <cell r="L12">
            <v>8</v>
          </cell>
          <cell r="O12">
            <v>7</v>
          </cell>
          <cell r="R12">
            <v>6</v>
          </cell>
          <cell r="U12">
            <v>8</v>
          </cell>
          <cell r="X12">
            <v>6</v>
          </cell>
          <cell r="AA12">
            <v>6</v>
          </cell>
          <cell r="AD12">
            <v>5</v>
          </cell>
          <cell r="AG12">
            <v>5</v>
          </cell>
        </row>
        <row r="14">
          <cell r="I14">
            <v>6</v>
          </cell>
          <cell r="L14">
            <v>7</v>
          </cell>
          <cell r="O14">
            <v>7</v>
          </cell>
          <cell r="R14">
            <v>7</v>
          </cell>
          <cell r="U14">
            <v>6</v>
          </cell>
          <cell r="X14">
            <v>5</v>
          </cell>
          <cell r="AA14">
            <v>5</v>
          </cell>
          <cell r="AD14">
            <v>7</v>
          </cell>
          <cell r="AG14">
            <v>7</v>
          </cell>
        </row>
        <row r="20">
          <cell r="I20">
            <v>7</v>
          </cell>
          <cell r="L20">
            <v>7</v>
          </cell>
          <cell r="O20">
            <v>7</v>
          </cell>
          <cell r="R20">
            <v>6</v>
          </cell>
          <cell r="U20">
            <v>5</v>
          </cell>
          <cell r="X20">
            <v>6</v>
          </cell>
          <cell r="AA20">
            <v>8</v>
          </cell>
          <cell r="AD20">
            <v>6</v>
          </cell>
          <cell r="AG20">
            <v>5</v>
          </cell>
        </row>
        <row r="31">
          <cell r="I31">
            <v>8</v>
          </cell>
          <cell r="L31">
            <v>8</v>
          </cell>
          <cell r="O31">
            <v>7</v>
          </cell>
          <cell r="R31">
            <v>6</v>
          </cell>
          <cell r="U31">
            <v>6</v>
          </cell>
          <cell r="X31">
            <v>7</v>
          </cell>
          <cell r="AA31">
            <v>7</v>
          </cell>
          <cell r="AD31">
            <v>6</v>
          </cell>
          <cell r="AG31">
            <v>7</v>
          </cell>
        </row>
        <row r="35">
          <cell r="I35">
            <v>7</v>
          </cell>
          <cell r="L35">
            <v>7</v>
          </cell>
          <cell r="O35">
            <v>6</v>
          </cell>
          <cell r="R35">
            <v>8</v>
          </cell>
          <cell r="U35">
            <v>5</v>
          </cell>
          <cell r="X35">
            <v>5</v>
          </cell>
          <cell r="AA35">
            <v>9</v>
          </cell>
          <cell r="AD35">
            <v>6</v>
          </cell>
          <cell r="AG35">
            <v>6</v>
          </cell>
        </row>
        <row r="37">
          <cell r="I37">
            <v>8</v>
          </cell>
          <cell r="L37">
            <v>8</v>
          </cell>
          <cell r="O37">
            <v>7</v>
          </cell>
          <cell r="R37">
            <v>5</v>
          </cell>
          <cell r="U37">
            <v>5</v>
          </cell>
          <cell r="X37">
            <v>6</v>
          </cell>
          <cell r="AA37">
            <v>6</v>
          </cell>
          <cell r="AD37">
            <v>6</v>
          </cell>
          <cell r="AG37">
            <v>5</v>
          </cell>
        </row>
        <row r="39">
          <cell r="I39">
            <v>7</v>
          </cell>
          <cell r="L39">
            <v>7</v>
          </cell>
          <cell r="O39">
            <v>5</v>
          </cell>
          <cell r="R39">
            <v>6</v>
          </cell>
          <cell r="U39">
            <v>7</v>
          </cell>
          <cell r="X39">
            <v>6</v>
          </cell>
          <cell r="AA39">
            <v>5</v>
          </cell>
          <cell r="AD39">
            <v>6</v>
          </cell>
          <cell r="AG39">
            <v>5</v>
          </cell>
        </row>
        <row r="40">
          <cell r="I40">
            <v>9</v>
          </cell>
          <cell r="L40">
            <v>8</v>
          </cell>
          <cell r="O40">
            <v>6</v>
          </cell>
          <cell r="R40">
            <v>7</v>
          </cell>
          <cell r="U40">
            <v>6</v>
          </cell>
          <cell r="X40">
            <v>5</v>
          </cell>
          <cell r="AA40">
            <v>8</v>
          </cell>
          <cell r="AD40">
            <v>5</v>
          </cell>
          <cell r="AG40">
            <v>6</v>
          </cell>
        </row>
        <row r="49">
          <cell r="I49">
            <v>9</v>
          </cell>
          <cell r="L49">
            <v>8</v>
          </cell>
          <cell r="O49">
            <v>7</v>
          </cell>
          <cell r="R49">
            <v>6</v>
          </cell>
          <cell r="U49">
            <v>6</v>
          </cell>
          <cell r="X49">
            <v>5</v>
          </cell>
          <cell r="AA49">
            <v>5</v>
          </cell>
          <cell r="AD49">
            <v>5</v>
          </cell>
          <cell r="AG49">
            <v>6</v>
          </cell>
        </row>
        <row r="50">
          <cell r="I50">
            <v>7</v>
          </cell>
          <cell r="L50">
            <v>6</v>
          </cell>
          <cell r="O50">
            <v>5</v>
          </cell>
          <cell r="R50">
            <v>6</v>
          </cell>
          <cell r="U50">
            <v>6</v>
          </cell>
          <cell r="X50">
            <v>7</v>
          </cell>
          <cell r="AA50">
            <v>6</v>
          </cell>
          <cell r="AD50">
            <v>5</v>
          </cell>
          <cell r="AG50">
            <v>7</v>
          </cell>
        </row>
        <row r="53">
          <cell r="I53">
            <v>7</v>
          </cell>
          <cell r="L53">
            <v>6</v>
          </cell>
          <cell r="O53">
            <v>5</v>
          </cell>
          <cell r="R53">
            <v>7</v>
          </cell>
          <cell r="U53">
            <v>6</v>
          </cell>
          <cell r="X53">
            <v>6</v>
          </cell>
          <cell r="AA53">
            <v>7</v>
          </cell>
          <cell r="AD53">
            <v>6</v>
          </cell>
          <cell r="AG53">
            <v>5</v>
          </cell>
        </row>
        <row r="55">
          <cell r="I55">
            <v>7</v>
          </cell>
          <cell r="L55">
            <v>6</v>
          </cell>
          <cell r="O55">
            <v>6</v>
          </cell>
          <cell r="R55">
            <v>5</v>
          </cell>
          <cell r="U55">
            <v>7</v>
          </cell>
          <cell r="X55">
            <v>6</v>
          </cell>
          <cell r="AA55">
            <v>7</v>
          </cell>
          <cell r="AD55">
            <v>6</v>
          </cell>
          <cell r="AG55">
            <v>5</v>
          </cell>
        </row>
        <row r="60">
          <cell r="I60">
            <v>8</v>
          </cell>
          <cell r="L60">
            <v>7</v>
          </cell>
          <cell r="O60">
            <v>7</v>
          </cell>
          <cell r="R60">
            <v>6</v>
          </cell>
          <cell r="U60">
            <v>5</v>
          </cell>
          <cell r="X60">
            <v>6</v>
          </cell>
          <cell r="AA60">
            <v>5</v>
          </cell>
          <cell r="AD60">
            <v>5</v>
          </cell>
          <cell r="AG60">
            <v>5</v>
          </cell>
        </row>
        <row r="61">
          <cell r="I61">
            <v>7</v>
          </cell>
          <cell r="L61">
            <v>5</v>
          </cell>
          <cell r="O61">
            <v>5</v>
          </cell>
          <cell r="R61">
            <v>6</v>
          </cell>
          <cell r="U61">
            <v>7</v>
          </cell>
          <cell r="X61">
            <v>6</v>
          </cell>
          <cell r="AA61">
            <v>6</v>
          </cell>
          <cell r="AD61">
            <v>5</v>
          </cell>
          <cell r="AG61">
            <v>5</v>
          </cell>
        </row>
        <row r="65">
          <cell r="I65">
            <v>7</v>
          </cell>
          <cell r="L65">
            <v>5</v>
          </cell>
          <cell r="O65">
            <v>5</v>
          </cell>
          <cell r="R65">
            <v>5</v>
          </cell>
          <cell r="U65">
            <v>7</v>
          </cell>
          <cell r="X65">
            <v>6</v>
          </cell>
          <cell r="AA65">
            <v>9</v>
          </cell>
          <cell r="AD65">
            <v>7</v>
          </cell>
          <cell r="AG65">
            <v>5</v>
          </cell>
        </row>
        <row r="66">
          <cell r="I66">
            <v>8</v>
          </cell>
          <cell r="L66">
            <v>7</v>
          </cell>
          <cell r="O66">
            <v>6</v>
          </cell>
          <cell r="R66">
            <v>6</v>
          </cell>
          <cell r="U66">
            <v>6</v>
          </cell>
          <cell r="X66">
            <v>5</v>
          </cell>
          <cell r="AA66">
            <v>5</v>
          </cell>
          <cell r="AD66">
            <v>6</v>
          </cell>
          <cell r="AG66">
            <v>7</v>
          </cell>
        </row>
        <row r="67">
          <cell r="I67">
            <v>7</v>
          </cell>
          <cell r="L67">
            <v>7</v>
          </cell>
          <cell r="O67">
            <v>6</v>
          </cell>
          <cell r="R67">
            <v>6</v>
          </cell>
          <cell r="U67">
            <v>5</v>
          </cell>
          <cell r="X67">
            <v>6</v>
          </cell>
          <cell r="AA67">
            <v>5</v>
          </cell>
          <cell r="AD67">
            <v>5</v>
          </cell>
          <cell r="AG67">
            <v>6</v>
          </cell>
        </row>
        <row r="69">
          <cell r="I69">
            <v>8</v>
          </cell>
          <cell r="L69">
            <v>8</v>
          </cell>
          <cell r="O69">
            <v>5</v>
          </cell>
          <cell r="R69">
            <v>5</v>
          </cell>
          <cell r="U69">
            <v>8</v>
          </cell>
          <cell r="X69">
            <v>6</v>
          </cell>
          <cell r="AA69">
            <v>7</v>
          </cell>
          <cell r="AD69">
            <v>6</v>
          </cell>
          <cell r="AG69">
            <v>5</v>
          </cell>
        </row>
      </sheetData>
      <sheetData sheetId="5">
        <row r="13">
          <cell r="I13">
            <v>5</v>
          </cell>
          <cell r="L13">
            <v>7</v>
          </cell>
          <cell r="O13">
            <v>7</v>
          </cell>
          <cell r="R13">
            <v>6</v>
          </cell>
          <cell r="U13">
            <v>7</v>
          </cell>
          <cell r="X13">
            <v>7</v>
          </cell>
          <cell r="AA13">
            <v>5</v>
          </cell>
          <cell r="AD13">
            <v>8</v>
          </cell>
          <cell r="AG13">
            <v>10</v>
          </cell>
        </row>
        <row r="16">
          <cell r="I16">
            <v>5</v>
          </cell>
          <cell r="L16">
            <v>7</v>
          </cell>
          <cell r="O16">
            <v>7</v>
          </cell>
          <cell r="R16">
            <v>9</v>
          </cell>
          <cell r="U16">
            <v>6</v>
          </cell>
          <cell r="X16">
            <v>7</v>
          </cell>
          <cell r="AA16">
            <v>5</v>
          </cell>
          <cell r="AD16">
            <v>7</v>
          </cell>
          <cell r="AG16">
            <v>10</v>
          </cell>
        </row>
        <row r="17">
          <cell r="I17">
            <v>5</v>
          </cell>
          <cell r="L17">
            <v>7</v>
          </cell>
          <cell r="O17">
            <v>6</v>
          </cell>
          <cell r="R17">
            <v>9</v>
          </cell>
          <cell r="U17">
            <v>6</v>
          </cell>
          <cell r="X17">
            <v>7</v>
          </cell>
          <cell r="AA17">
            <v>5</v>
          </cell>
          <cell r="AD17">
            <v>7</v>
          </cell>
          <cell r="AG17">
            <v>10</v>
          </cell>
        </row>
        <row r="18">
          <cell r="I18">
            <v>5</v>
          </cell>
          <cell r="L18">
            <v>7</v>
          </cell>
          <cell r="O18">
            <v>7</v>
          </cell>
          <cell r="R18">
            <v>9</v>
          </cell>
          <cell r="U18">
            <v>9</v>
          </cell>
          <cell r="X18">
            <v>7</v>
          </cell>
          <cell r="AA18">
            <v>5</v>
          </cell>
          <cell r="AD18">
            <v>9</v>
          </cell>
          <cell r="AG18">
            <v>10</v>
          </cell>
        </row>
        <row r="19">
          <cell r="I19">
            <v>5</v>
          </cell>
          <cell r="L19">
            <v>6</v>
          </cell>
          <cell r="O19">
            <v>7</v>
          </cell>
          <cell r="R19">
            <v>9</v>
          </cell>
          <cell r="U19">
            <v>7</v>
          </cell>
          <cell r="X19">
            <v>7</v>
          </cell>
          <cell r="AA19">
            <v>5</v>
          </cell>
          <cell r="AD19">
            <v>8</v>
          </cell>
          <cell r="AG19">
            <v>10</v>
          </cell>
        </row>
        <row r="21">
          <cell r="I21">
            <v>6</v>
          </cell>
          <cell r="L21">
            <v>7</v>
          </cell>
          <cell r="O21">
            <v>6</v>
          </cell>
          <cell r="R21">
            <v>6</v>
          </cell>
          <cell r="U21">
            <v>7</v>
          </cell>
          <cell r="X21">
            <v>6</v>
          </cell>
          <cell r="AA21">
            <v>7</v>
          </cell>
          <cell r="AD21">
            <v>8</v>
          </cell>
          <cell r="AG21">
            <v>10</v>
          </cell>
        </row>
        <row r="27">
          <cell r="I27">
            <v>5</v>
          </cell>
          <cell r="L27">
            <v>7</v>
          </cell>
          <cell r="O27">
            <v>5</v>
          </cell>
          <cell r="R27">
            <v>9</v>
          </cell>
          <cell r="U27">
            <v>5</v>
          </cell>
          <cell r="X27">
            <v>5</v>
          </cell>
          <cell r="AA27">
            <v>6</v>
          </cell>
          <cell r="AD27">
            <v>5</v>
          </cell>
          <cell r="AG27">
            <v>10</v>
          </cell>
        </row>
        <row r="38">
          <cell r="I38">
            <v>6</v>
          </cell>
          <cell r="L38">
            <v>6</v>
          </cell>
          <cell r="O38">
            <v>8</v>
          </cell>
          <cell r="R38">
            <v>8</v>
          </cell>
          <cell r="U38">
            <v>9</v>
          </cell>
          <cell r="X38">
            <v>6</v>
          </cell>
          <cell r="AA38">
            <v>6</v>
          </cell>
          <cell r="AD38">
            <v>8</v>
          </cell>
          <cell r="AG38">
            <v>10</v>
          </cell>
        </row>
        <row r="42">
          <cell r="I42">
            <v>7</v>
          </cell>
          <cell r="L42">
            <v>6</v>
          </cell>
          <cell r="O42">
            <v>8</v>
          </cell>
          <cell r="R42">
            <v>5</v>
          </cell>
          <cell r="U42">
            <v>6</v>
          </cell>
          <cell r="X42">
            <v>7</v>
          </cell>
          <cell r="AA42">
            <v>7</v>
          </cell>
          <cell r="AD42">
            <v>8</v>
          </cell>
          <cell r="AG42">
            <v>10</v>
          </cell>
        </row>
        <row r="44">
          <cell r="I44">
            <v>7</v>
          </cell>
          <cell r="L44">
            <v>6</v>
          </cell>
          <cell r="O44">
            <v>8</v>
          </cell>
          <cell r="R44">
            <v>5</v>
          </cell>
          <cell r="U44">
            <v>7</v>
          </cell>
          <cell r="X44">
            <v>7</v>
          </cell>
          <cell r="AA44">
            <v>7</v>
          </cell>
          <cell r="AD44">
            <v>7</v>
          </cell>
          <cell r="AG44">
            <v>10</v>
          </cell>
        </row>
        <row r="46">
          <cell r="I46">
            <v>6</v>
          </cell>
          <cell r="L46">
            <v>5</v>
          </cell>
          <cell r="O46">
            <v>7</v>
          </cell>
          <cell r="R46">
            <v>5</v>
          </cell>
          <cell r="U46">
            <v>6</v>
          </cell>
          <cell r="X46">
            <v>7</v>
          </cell>
          <cell r="AA46">
            <v>5</v>
          </cell>
          <cell r="AD46">
            <v>8</v>
          </cell>
          <cell r="AG46">
            <v>10</v>
          </cell>
        </row>
        <row r="47">
          <cell r="I47">
            <v>7</v>
          </cell>
          <cell r="L47">
            <v>6</v>
          </cell>
          <cell r="O47">
            <v>8</v>
          </cell>
          <cell r="R47">
            <v>8</v>
          </cell>
          <cell r="U47">
            <v>6</v>
          </cell>
          <cell r="X47">
            <v>8</v>
          </cell>
          <cell r="AA47">
            <v>6</v>
          </cell>
          <cell r="AD47">
            <v>8</v>
          </cell>
          <cell r="AG47">
            <v>10</v>
          </cell>
        </row>
        <row r="56">
          <cell r="I56">
            <v>5</v>
          </cell>
          <cell r="L56">
            <v>6</v>
          </cell>
          <cell r="O56">
            <v>6</v>
          </cell>
          <cell r="R56">
            <v>5</v>
          </cell>
          <cell r="U56">
            <v>5</v>
          </cell>
          <cell r="X56">
            <v>6</v>
          </cell>
          <cell r="AA56">
            <v>6</v>
          </cell>
          <cell r="AD56">
            <v>8</v>
          </cell>
          <cell r="AG56">
            <v>10</v>
          </cell>
        </row>
        <row r="57">
          <cell r="I57">
            <v>5</v>
          </cell>
          <cell r="L57">
            <v>7</v>
          </cell>
          <cell r="O57">
            <v>5</v>
          </cell>
          <cell r="R57">
            <v>5</v>
          </cell>
          <cell r="U57">
            <v>6</v>
          </cell>
          <cell r="X57">
            <v>6</v>
          </cell>
          <cell r="AA57">
            <v>6</v>
          </cell>
          <cell r="AD57">
            <v>5</v>
          </cell>
          <cell r="AG57" t="str">
            <v>M</v>
          </cell>
        </row>
        <row r="60">
          <cell r="I60">
            <v>5</v>
          </cell>
          <cell r="L60">
            <v>5</v>
          </cell>
          <cell r="O60">
            <v>5</v>
          </cell>
          <cell r="R60">
            <v>5</v>
          </cell>
          <cell r="U60">
            <v>7</v>
          </cell>
          <cell r="X60">
            <v>6</v>
          </cell>
          <cell r="AA60">
            <v>6</v>
          </cell>
          <cell r="AD60">
            <v>6</v>
          </cell>
          <cell r="AG60">
            <v>10</v>
          </cell>
        </row>
        <row r="62">
          <cell r="I62">
            <v>5</v>
          </cell>
          <cell r="L62">
            <v>6</v>
          </cell>
          <cell r="O62">
            <v>7</v>
          </cell>
          <cell r="R62">
            <v>8</v>
          </cell>
          <cell r="U62">
            <v>5</v>
          </cell>
          <cell r="X62">
            <v>8</v>
          </cell>
          <cell r="AA62">
            <v>5</v>
          </cell>
          <cell r="AD62">
            <v>6</v>
          </cell>
          <cell r="AG62">
            <v>10</v>
          </cell>
        </row>
        <row r="67">
          <cell r="I67">
            <v>5</v>
          </cell>
          <cell r="L67">
            <v>6</v>
          </cell>
          <cell r="O67">
            <v>6</v>
          </cell>
          <cell r="R67">
            <v>5</v>
          </cell>
          <cell r="U67">
            <v>6</v>
          </cell>
          <cell r="X67">
            <v>6</v>
          </cell>
          <cell r="AA67">
            <v>6</v>
          </cell>
          <cell r="AD67">
            <v>8</v>
          </cell>
          <cell r="AG67">
            <v>10</v>
          </cell>
        </row>
        <row r="68">
          <cell r="I68">
            <v>5</v>
          </cell>
          <cell r="L68">
            <v>6</v>
          </cell>
          <cell r="O68">
            <v>7</v>
          </cell>
          <cell r="R68">
            <v>5</v>
          </cell>
          <cell r="U68">
            <v>6</v>
          </cell>
          <cell r="X68">
            <v>7</v>
          </cell>
          <cell r="AA68">
            <v>5</v>
          </cell>
          <cell r="AD68">
            <v>7</v>
          </cell>
          <cell r="AG68">
            <v>10</v>
          </cell>
        </row>
        <row r="72">
          <cell r="I72">
            <v>5</v>
          </cell>
          <cell r="L72">
            <v>5</v>
          </cell>
          <cell r="O72">
            <v>8</v>
          </cell>
          <cell r="R72">
            <v>8</v>
          </cell>
          <cell r="U72">
            <v>5</v>
          </cell>
          <cell r="X72">
            <v>6</v>
          </cell>
          <cell r="AA72">
            <v>6</v>
          </cell>
          <cell r="AD72">
            <v>7</v>
          </cell>
          <cell r="AG72">
            <v>10</v>
          </cell>
        </row>
        <row r="73">
          <cell r="I73">
            <v>6</v>
          </cell>
          <cell r="L73">
            <v>6</v>
          </cell>
          <cell r="O73">
            <v>8</v>
          </cell>
          <cell r="R73">
            <v>6</v>
          </cell>
          <cell r="U73">
            <v>7</v>
          </cell>
          <cell r="X73">
            <v>6</v>
          </cell>
          <cell r="AA73">
            <v>6</v>
          </cell>
          <cell r="AD73">
            <v>7</v>
          </cell>
          <cell r="AG73" t="str">
            <v>M</v>
          </cell>
        </row>
        <row r="74">
          <cell r="I74">
            <v>5</v>
          </cell>
          <cell r="L74">
            <v>6</v>
          </cell>
          <cell r="O74">
            <v>7</v>
          </cell>
          <cell r="R74">
            <v>5</v>
          </cell>
          <cell r="U74">
            <v>8</v>
          </cell>
          <cell r="X74">
            <v>6</v>
          </cell>
          <cell r="AA74">
            <v>6</v>
          </cell>
          <cell r="AD74">
            <v>5</v>
          </cell>
          <cell r="AG74">
            <v>10</v>
          </cell>
        </row>
        <row r="76">
          <cell r="I76">
            <v>5</v>
          </cell>
          <cell r="L76">
            <v>6</v>
          </cell>
          <cell r="O76">
            <v>5</v>
          </cell>
          <cell r="R76">
            <v>7</v>
          </cell>
          <cell r="U76">
            <v>6</v>
          </cell>
          <cell r="X76">
            <v>7</v>
          </cell>
          <cell r="AA76">
            <v>5</v>
          </cell>
          <cell r="AD76">
            <v>6</v>
          </cell>
          <cell r="AG76">
            <v>10</v>
          </cell>
        </row>
      </sheetData>
      <sheetData sheetId="6">
        <row r="11">
          <cell r="J11">
            <v>6</v>
          </cell>
          <cell r="M11">
            <v>6</v>
          </cell>
          <cell r="P11">
            <v>6</v>
          </cell>
          <cell r="S11">
            <v>7</v>
          </cell>
          <cell r="V11">
            <v>8</v>
          </cell>
          <cell r="Y11">
            <v>6</v>
          </cell>
          <cell r="AB11">
            <v>6</v>
          </cell>
          <cell r="AE11">
            <v>6</v>
          </cell>
        </row>
        <row r="14">
          <cell r="J14">
            <v>5</v>
          </cell>
          <cell r="M14">
            <v>6</v>
          </cell>
          <cell r="P14">
            <v>6</v>
          </cell>
          <cell r="S14">
            <v>6</v>
          </cell>
          <cell r="V14">
            <v>8</v>
          </cell>
          <cell r="Y14">
            <v>5</v>
          </cell>
          <cell r="AB14">
            <v>5</v>
          </cell>
          <cell r="AE14">
            <v>7</v>
          </cell>
        </row>
        <row r="15">
          <cell r="J15">
            <v>7</v>
          </cell>
          <cell r="M15">
            <v>5</v>
          </cell>
          <cell r="P15">
            <v>5</v>
          </cell>
          <cell r="S15">
            <v>6</v>
          </cell>
          <cell r="V15">
            <v>7</v>
          </cell>
          <cell r="Y15">
            <v>6</v>
          </cell>
          <cell r="AB15">
            <v>6</v>
          </cell>
          <cell r="AE15">
            <v>6</v>
          </cell>
        </row>
        <row r="16">
          <cell r="J16">
            <v>6</v>
          </cell>
          <cell r="M16">
            <v>7</v>
          </cell>
          <cell r="P16">
            <v>7</v>
          </cell>
          <cell r="S16">
            <v>8</v>
          </cell>
          <cell r="V16">
            <v>8</v>
          </cell>
          <cell r="Y16">
            <v>7</v>
          </cell>
          <cell r="AB16">
            <v>6</v>
          </cell>
          <cell r="AE16">
            <v>4</v>
          </cell>
        </row>
        <row r="17">
          <cell r="J17">
            <v>5</v>
          </cell>
          <cell r="M17">
            <v>5</v>
          </cell>
          <cell r="P17">
            <v>6</v>
          </cell>
          <cell r="S17">
            <v>6</v>
          </cell>
          <cell r="V17">
            <v>7</v>
          </cell>
          <cell r="Y17">
            <v>5</v>
          </cell>
          <cell r="AB17">
            <v>5</v>
          </cell>
          <cell r="AE17">
            <v>5</v>
          </cell>
        </row>
        <row r="19">
          <cell r="J19">
            <v>6</v>
          </cell>
          <cell r="M19">
            <v>6</v>
          </cell>
          <cell r="P19">
            <v>5</v>
          </cell>
          <cell r="S19">
            <v>7</v>
          </cell>
          <cell r="V19">
            <v>6</v>
          </cell>
          <cell r="Y19">
            <v>8</v>
          </cell>
          <cell r="AB19">
            <v>6</v>
          </cell>
          <cell r="AE19">
            <v>6</v>
          </cell>
        </row>
        <row r="25">
          <cell r="J25">
            <v>5</v>
          </cell>
          <cell r="M25">
            <v>5</v>
          </cell>
          <cell r="P25">
            <v>6</v>
          </cell>
          <cell r="S25">
            <v>5</v>
          </cell>
          <cell r="V25">
            <v>7</v>
          </cell>
          <cell r="Y25">
            <v>5</v>
          </cell>
          <cell r="AB25">
            <v>5</v>
          </cell>
          <cell r="AE25">
            <v>6</v>
          </cell>
        </row>
        <row r="36">
          <cell r="J36">
            <v>6</v>
          </cell>
          <cell r="M36">
            <v>6</v>
          </cell>
          <cell r="P36">
            <v>6</v>
          </cell>
          <cell r="S36">
            <v>6</v>
          </cell>
          <cell r="V36">
            <v>6</v>
          </cell>
          <cell r="Y36">
            <v>6</v>
          </cell>
          <cell r="AB36">
            <v>6</v>
          </cell>
          <cell r="AE36">
            <v>6</v>
          </cell>
        </row>
        <row r="40">
          <cell r="J40">
            <v>5</v>
          </cell>
          <cell r="M40">
            <v>6</v>
          </cell>
          <cell r="P40">
            <v>6</v>
          </cell>
          <cell r="S40">
            <v>6</v>
          </cell>
          <cell r="V40">
            <v>5</v>
          </cell>
          <cell r="Y40">
            <v>6</v>
          </cell>
          <cell r="AB40">
            <v>7</v>
          </cell>
          <cell r="AE40">
            <v>7</v>
          </cell>
        </row>
        <row r="42">
          <cell r="J42">
            <v>5</v>
          </cell>
          <cell r="M42">
            <v>6</v>
          </cell>
          <cell r="P42">
            <v>6</v>
          </cell>
          <cell r="S42">
            <v>6</v>
          </cell>
          <cell r="V42">
            <v>6</v>
          </cell>
          <cell r="Y42">
            <v>6</v>
          </cell>
          <cell r="AB42">
            <v>5</v>
          </cell>
          <cell r="AE42">
            <v>5</v>
          </cell>
        </row>
        <row r="44">
          <cell r="J44">
            <v>5</v>
          </cell>
          <cell r="M44">
            <v>6</v>
          </cell>
          <cell r="P44">
            <v>5</v>
          </cell>
          <cell r="S44">
            <v>7</v>
          </cell>
          <cell r="V44">
            <v>6</v>
          </cell>
          <cell r="Y44">
            <v>6</v>
          </cell>
          <cell r="AB44">
            <v>5</v>
          </cell>
          <cell r="AE44">
            <v>5</v>
          </cell>
        </row>
        <row r="45">
          <cell r="J45">
            <v>6</v>
          </cell>
          <cell r="M45">
            <v>7</v>
          </cell>
          <cell r="P45">
            <v>5</v>
          </cell>
          <cell r="S45">
            <v>6</v>
          </cell>
          <cell r="V45">
            <v>8</v>
          </cell>
          <cell r="Y45">
            <v>6</v>
          </cell>
          <cell r="AB45">
            <v>5</v>
          </cell>
          <cell r="AE45">
            <v>6</v>
          </cell>
        </row>
        <row r="54">
          <cell r="J54">
            <v>5</v>
          </cell>
          <cell r="M54">
            <v>7</v>
          </cell>
          <cell r="P54">
            <v>5</v>
          </cell>
          <cell r="S54">
            <v>6</v>
          </cell>
          <cell r="V54">
            <v>7</v>
          </cell>
          <cell r="Y54">
            <v>6</v>
          </cell>
          <cell r="AB54">
            <v>5</v>
          </cell>
          <cell r="AE54">
            <v>7</v>
          </cell>
        </row>
        <row r="55">
          <cell r="J55">
            <v>5</v>
          </cell>
          <cell r="M55">
            <v>7</v>
          </cell>
          <cell r="P55">
            <v>7</v>
          </cell>
          <cell r="S55">
            <v>5</v>
          </cell>
          <cell r="V55">
            <v>6</v>
          </cell>
          <cell r="Y55">
            <v>5</v>
          </cell>
          <cell r="AB55">
            <v>6</v>
          </cell>
          <cell r="AE55">
            <v>6</v>
          </cell>
        </row>
        <row r="58">
          <cell r="J58">
            <v>5</v>
          </cell>
          <cell r="M58">
            <v>5</v>
          </cell>
          <cell r="P58">
            <v>6</v>
          </cell>
          <cell r="S58">
            <v>5</v>
          </cell>
          <cell r="V58">
            <v>6</v>
          </cell>
          <cell r="Y58">
            <v>6</v>
          </cell>
          <cell r="AB58">
            <v>5</v>
          </cell>
          <cell r="AE58">
            <v>6</v>
          </cell>
        </row>
        <row r="60">
          <cell r="J60">
            <v>6</v>
          </cell>
          <cell r="M60">
            <v>6</v>
          </cell>
          <cell r="P60">
            <v>7</v>
          </cell>
          <cell r="S60">
            <v>6</v>
          </cell>
          <cell r="V60">
            <v>7</v>
          </cell>
          <cell r="Y60">
            <v>6</v>
          </cell>
          <cell r="AB60">
            <v>7</v>
          </cell>
          <cell r="AE60">
            <v>5</v>
          </cell>
        </row>
        <row r="65">
          <cell r="J65">
            <v>5</v>
          </cell>
          <cell r="M65">
            <v>5</v>
          </cell>
          <cell r="P65">
            <v>5</v>
          </cell>
          <cell r="S65">
            <v>5</v>
          </cell>
          <cell r="V65">
            <v>5</v>
          </cell>
          <cell r="Y65">
            <v>5</v>
          </cell>
          <cell r="AB65">
            <v>5</v>
          </cell>
          <cell r="AE65">
            <v>5</v>
          </cell>
        </row>
        <row r="66">
          <cell r="J66">
            <v>6</v>
          </cell>
          <cell r="M66">
            <v>5</v>
          </cell>
          <cell r="P66">
            <v>5</v>
          </cell>
          <cell r="S66">
            <v>7</v>
          </cell>
          <cell r="V66">
            <v>7</v>
          </cell>
          <cell r="Y66">
            <v>6</v>
          </cell>
          <cell r="AB66">
            <v>7</v>
          </cell>
          <cell r="AE66">
            <v>6</v>
          </cell>
        </row>
        <row r="70">
          <cell r="J70">
            <v>5</v>
          </cell>
          <cell r="M70">
            <v>5</v>
          </cell>
          <cell r="P70">
            <v>6</v>
          </cell>
          <cell r="S70">
            <v>5</v>
          </cell>
          <cell r="V70">
            <v>6</v>
          </cell>
          <cell r="Y70">
            <v>5</v>
          </cell>
          <cell r="AB70">
            <v>5</v>
          </cell>
          <cell r="AE70">
            <v>5</v>
          </cell>
        </row>
        <row r="71">
          <cell r="J71">
            <v>6</v>
          </cell>
          <cell r="M71">
            <v>6</v>
          </cell>
          <cell r="P71">
            <v>6</v>
          </cell>
          <cell r="S71">
            <v>7</v>
          </cell>
          <cell r="V71">
            <v>8</v>
          </cell>
          <cell r="Y71">
            <v>6</v>
          </cell>
          <cell r="AB71">
            <v>7</v>
          </cell>
          <cell r="AE71">
            <v>5</v>
          </cell>
        </row>
        <row r="72">
          <cell r="J72">
            <v>5</v>
          </cell>
          <cell r="M72">
            <v>5</v>
          </cell>
          <cell r="P72">
            <v>6</v>
          </cell>
          <cell r="S72">
            <v>5</v>
          </cell>
          <cell r="V72">
            <v>6</v>
          </cell>
          <cell r="Y72">
            <v>5</v>
          </cell>
          <cell r="AB72">
            <v>6</v>
          </cell>
          <cell r="AE72">
            <v>8</v>
          </cell>
        </row>
        <row r="74">
          <cell r="J74">
            <v>7</v>
          </cell>
          <cell r="M74">
            <v>6</v>
          </cell>
          <cell r="P74">
            <v>6</v>
          </cell>
          <cell r="S74">
            <v>7</v>
          </cell>
          <cell r="V74">
            <v>6</v>
          </cell>
          <cell r="Y74">
            <v>5</v>
          </cell>
          <cell r="AB74">
            <v>7</v>
          </cell>
          <cell r="AE74">
            <v>5</v>
          </cell>
        </row>
      </sheetData>
      <sheetData sheetId="7">
        <row r="6">
          <cell r="I6">
            <v>7</v>
          </cell>
          <cell r="L6">
            <v>7</v>
          </cell>
          <cell r="O6">
            <v>5</v>
          </cell>
          <cell r="R6">
            <v>7</v>
          </cell>
          <cell r="U6">
            <v>9</v>
          </cell>
          <cell r="X6">
            <v>6</v>
          </cell>
        </row>
        <row r="9">
          <cell r="I9">
            <v>6</v>
          </cell>
          <cell r="L9">
            <v>6</v>
          </cell>
          <cell r="O9">
            <v>5</v>
          </cell>
          <cell r="R9">
            <v>5</v>
          </cell>
          <cell r="U9">
            <v>5</v>
          </cell>
          <cell r="X9">
            <v>5</v>
          </cell>
        </row>
        <row r="10">
          <cell r="I10">
            <v>6</v>
          </cell>
          <cell r="L10">
            <v>7</v>
          </cell>
          <cell r="O10">
            <v>5</v>
          </cell>
          <cell r="R10">
            <v>6</v>
          </cell>
          <cell r="U10">
            <v>6</v>
          </cell>
          <cell r="X10">
            <v>6</v>
          </cell>
        </row>
        <row r="11">
          <cell r="I11">
            <v>7</v>
          </cell>
          <cell r="L11">
            <v>6</v>
          </cell>
          <cell r="O11">
            <v>7</v>
          </cell>
          <cell r="R11">
            <v>5</v>
          </cell>
          <cell r="U11">
            <v>8</v>
          </cell>
          <cell r="X11">
            <v>6</v>
          </cell>
        </row>
        <row r="12">
          <cell r="I12">
            <v>6</v>
          </cell>
          <cell r="L12">
            <v>6</v>
          </cell>
          <cell r="O12">
            <v>7</v>
          </cell>
          <cell r="R12">
            <v>6</v>
          </cell>
          <cell r="U12">
            <v>7</v>
          </cell>
          <cell r="X12">
            <v>7</v>
          </cell>
        </row>
        <row r="14">
          <cell r="I14">
            <v>6</v>
          </cell>
          <cell r="L14">
            <v>6</v>
          </cell>
          <cell r="O14">
            <v>5</v>
          </cell>
          <cell r="R14">
            <v>6</v>
          </cell>
          <cell r="U14">
            <v>10</v>
          </cell>
          <cell r="X14">
            <v>6</v>
          </cell>
        </row>
        <row r="20">
          <cell r="I20">
            <v>5</v>
          </cell>
          <cell r="L20">
            <v>5</v>
          </cell>
          <cell r="O20">
            <v>6</v>
          </cell>
          <cell r="R20">
            <v>6</v>
          </cell>
          <cell r="U20">
            <v>7</v>
          </cell>
          <cell r="X20">
            <v>6</v>
          </cell>
        </row>
        <row r="31">
          <cell r="I31">
            <v>5</v>
          </cell>
          <cell r="L31">
            <v>5</v>
          </cell>
          <cell r="O31">
            <v>5</v>
          </cell>
          <cell r="R31">
            <v>6</v>
          </cell>
          <cell r="U31">
            <v>7</v>
          </cell>
          <cell r="X31">
            <v>6</v>
          </cell>
        </row>
        <row r="35">
          <cell r="I35">
            <v>7</v>
          </cell>
          <cell r="L35">
            <v>5</v>
          </cell>
          <cell r="O35">
            <v>6</v>
          </cell>
          <cell r="R35">
            <v>6</v>
          </cell>
          <cell r="U35">
            <v>6</v>
          </cell>
          <cell r="X35">
            <v>7</v>
          </cell>
        </row>
        <row r="37">
          <cell r="I37">
            <v>7</v>
          </cell>
          <cell r="L37">
            <v>5</v>
          </cell>
          <cell r="O37">
            <v>6</v>
          </cell>
          <cell r="R37">
            <v>6</v>
          </cell>
          <cell r="U37">
            <v>8</v>
          </cell>
          <cell r="X37">
            <v>7</v>
          </cell>
        </row>
        <row r="39">
          <cell r="I39">
            <v>6</v>
          </cell>
          <cell r="L39">
            <v>5</v>
          </cell>
          <cell r="O39">
            <v>5</v>
          </cell>
          <cell r="R39">
            <v>6</v>
          </cell>
          <cell r="U39">
            <v>7</v>
          </cell>
          <cell r="X39">
            <v>6</v>
          </cell>
        </row>
        <row r="40">
          <cell r="I40">
            <v>6</v>
          </cell>
          <cell r="L40">
            <v>5</v>
          </cell>
          <cell r="O40">
            <v>6</v>
          </cell>
          <cell r="R40">
            <v>5</v>
          </cell>
          <cell r="U40">
            <v>8</v>
          </cell>
          <cell r="X40">
            <v>6</v>
          </cell>
        </row>
        <row r="49">
          <cell r="I49">
            <v>6</v>
          </cell>
          <cell r="L49">
            <v>5</v>
          </cell>
          <cell r="O49">
            <v>5</v>
          </cell>
          <cell r="R49">
            <v>5</v>
          </cell>
          <cell r="U49">
            <v>6</v>
          </cell>
          <cell r="X49">
            <v>6</v>
          </cell>
        </row>
        <row r="50">
          <cell r="I50">
            <v>6</v>
          </cell>
          <cell r="L50">
            <v>8</v>
          </cell>
          <cell r="O50">
            <v>6</v>
          </cell>
          <cell r="R50">
            <v>6</v>
          </cell>
          <cell r="U50">
            <v>9</v>
          </cell>
          <cell r="X50">
            <v>6</v>
          </cell>
        </row>
        <row r="53">
          <cell r="I53">
            <v>6</v>
          </cell>
          <cell r="L53">
            <v>9</v>
          </cell>
          <cell r="O53">
            <v>5</v>
          </cell>
          <cell r="R53">
            <v>7</v>
          </cell>
          <cell r="U53">
            <v>9</v>
          </cell>
          <cell r="X53">
            <v>6.5</v>
          </cell>
        </row>
        <row r="55">
          <cell r="I55">
            <v>5</v>
          </cell>
          <cell r="L55">
            <v>6</v>
          </cell>
          <cell r="O55">
            <v>7</v>
          </cell>
          <cell r="R55">
            <v>6</v>
          </cell>
          <cell r="U55">
            <v>7</v>
          </cell>
          <cell r="X55">
            <v>5</v>
          </cell>
        </row>
        <row r="60">
          <cell r="I60">
            <v>6</v>
          </cell>
          <cell r="L60">
            <v>7</v>
          </cell>
          <cell r="O60">
            <v>5</v>
          </cell>
          <cell r="R60">
            <v>6</v>
          </cell>
          <cell r="U60">
            <v>8</v>
          </cell>
          <cell r="X60">
            <v>6</v>
          </cell>
        </row>
        <row r="61">
          <cell r="I61">
            <v>6</v>
          </cell>
          <cell r="L61">
            <v>6</v>
          </cell>
          <cell r="O61">
            <v>7</v>
          </cell>
          <cell r="R61">
            <v>5</v>
          </cell>
          <cell r="U61">
            <v>7</v>
          </cell>
          <cell r="X61">
            <v>7</v>
          </cell>
        </row>
        <row r="65">
          <cell r="I65">
            <v>5</v>
          </cell>
          <cell r="L65">
            <v>6</v>
          </cell>
          <cell r="O65">
            <v>7</v>
          </cell>
          <cell r="R65">
            <v>7</v>
          </cell>
          <cell r="U65">
            <v>8</v>
          </cell>
          <cell r="X65">
            <v>6</v>
          </cell>
        </row>
        <row r="66">
          <cell r="I66">
            <v>5</v>
          </cell>
          <cell r="L66">
            <v>6</v>
          </cell>
          <cell r="O66">
            <v>8</v>
          </cell>
          <cell r="R66">
            <v>8</v>
          </cell>
          <cell r="U66">
            <v>6</v>
          </cell>
          <cell r="X66">
            <v>7</v>
          </cell>
        </row>
        <row r="67">
          <cell r="I67">
            <v>5</v>
          </cell>
          <cell r="L67">
            <v>6</v>
          </cell>
          <cell r="O67">
            <v>5</v>
          </cell>
          <cell r="R67">
            <v>8</v>
          </cell>
          <cell r="U67">
            <v>10</v>
          </cell>
          <cell r="X67">
            <v>6</v>
          </cell>
        </row>
        <row r="69">
          <cell r="I69">
            <v>6</v>
          </cell>
          <cell r="L69">
            <v>5</v>
          </cell>
          <cell r="O69">
            <v>6</v>
          </cell>
          <cell r="R69">
            <v>6</v>
          </cell>
          <cell r="U69">
            <v>9</v>
          </cell>
          <cell r="X69">
            <v>6</v>
          </cell>
        </row>
      </sheetData>
      <sheetData sheetId="8">
        <row r="6">
          <cell r="I6">
            <v>8</v>
          </cell>
          <cell r="L6">
            <v>6</v>
          </cell>
          <cell r="O6">
            <v>6</v>
          </cell>
          <cell r="R6">
            <v>5</v>
          </cell>
          <cell r="U6">
            <v>8</v>
          </cell>
          <cell r="X6">
            <v>6</v>
          </cell>
        </row>
        <row r="9">
          <cell r="I9">
            <v>6</v>
          </cell>
          <cell r="L9">
            <v>5</v>
          </cell>
          <cell r="O9">
            <v>7</v>
          </cell>
          <cell r="R9">
            <v>5</v>
          </cell>
          <cell r="U9">
            <v>5</v>
          </cell>
          <cell r="X9">
            <v>5</v>
          </cell>
        </row>
        <row r="10">
          <cell r="I10">
            <v>7</v>
          </cell>
          <cell r="L10">
            <v>5</v>
          </cell>
          <cell r="O10">
            <v>6</v>
          </cell>
          <cell r="R10">
            <v>5</v>
          </cell>
          <cell r="U10">
            <v>9</v>
          </cell>
          <cell r="X10">
            <v>6</v>
          </cell>
        </row>
        <row r="11">
          <cell r="I11">
            <v>7</v>
          </cell>
          <cell r="L11">
            <v>8</v>
          </cell>
          <cell r="O11">
            <v>6</v>
          </cell>
          <cell r="R11">
            <v>5</v>
          </cell>
          <cell r="U11">
            <v>5</v>
          </cell>
          <cell r="X11">
            <v>5</v>
          </cell>
        </row>
        <row r="12">
          <cell r="I12">
            <v>6</v>
          </cell>
          <cell r="L12">
            <v>7</v>
          </cell>
          <cell r="O12">
            <v>5</v>
          </cell>
          <cell r="R12">
            <v>5</v>
          </cell>
          <cell r="U12">
            <v>8</v>
          </cell>
          <cell r="X12">
            <v>6</v>
          </cell>
        </row>
        <row r="14">
          <cell r="I14">
            <v>8</v>
          </cell>
          <cell r="L14">
            <v>6</v>
          </cell>
          <cell r="O14">
            <v>8</v>
          </cell>
          <cell r="R14">
            <v>5</v>
          </cell>
          <cell r="U14">
            <v>10</v>
          </cell>
          <cell r="X14">
            <v>5</v>
          </cell>
        </row>
        <row r="20">
          <cell r="I20">
            <v>8</v>
          </cell>
          <cell r="L20">
            <v>7</v>
          </cell>
          <cell r="O20">
            <v>7</v>
          </cell>
          <cell r="R20">
            <v>5</v>
          </cell>
          <cell r="U20">
            <v>10</v>
          </cell>
          <cell r="X20">
            <v>7</v>
          </cell>
        </row>
        <row r="31">
          <cell r="I31">
            <v>7</v>
          </cell>
          <cell r="L31">
            <v>6</v>
          </cell>
          <cell r="O31">
            <v>10</v>
          </cell>
          <cell r="R31">
            <v>5</v>
          </cell>
          <cell r="U31">
            <v>6</v>
          </cell>
          <cell r="X31">
            <v>5</v>
          </cell>
        </row>
        <row r="35">
          <cell r="I35">
            <v>7</v>
          </cell>
          <cell r="L35">
            <v>6</v>
          </cell>
          <cell r="O35">
            <v>5</v>
          </cell>
          <cell r="R35">
            <v>5</v>
          </cell>
          <cell r="U35">
            <v>6</v>
          </cell>
          <cell r="X35">
            <v>6</v>
          </cell>
        </row>
        <row r="37">
          <cell r="I37">
            <v>8</v>
          </cell>
          <cell r="L37">
            <v>6</v>
          </cell>
          <cell r="O37">
            <v>5</v>
          </cell>
          <cell r="R37">
            <v>5</v>
          </cell>
          <cell r="U37">
            <v>6</v>
          </cell>
          <cell r="X37">
            <v>6</v>
          </cell>
        </row>
        <row r="39">
          <cell r="I39">
            <v>7</v>
          </cell>
          <cell r="L39">
            <v>6</v>
          </cell>
          <cell r="O39">
            <v>5</v>
          </cell>
          <cell r="R39">
            <v>5</v>
          </cell>
          <cell r="U39">
            <v>6</v>
          </cell>
          <cell r="X39">
            <v>5</v>
          </cell>
        </row>
        <row r="40">
          <cell r="I40">
            <v>6</v>
          </cell>
          <cell r="L40">
            <v>6</v>
          </cell>
          <cell r="O40">
            <v>6</v>
          </cell>
          <cell r="R40">
            <v>5</v>
          </cell>
          <cell r="U40">
            <v>8</v>
          </cell>
          <cell r="X40">
            <v>6</v>
          </cell>
        </row>
        <row r="49">
          <cell r="I49">
            <v>6</v>
          </cell>
          <cell r="L49">
            <v>8</v>
          </cell>
          <cell r="O49">
            <v>6</v>
          </cell>
          <cell r="R49">
            <v>7</v>
          </cell>
          <cell r="U49">
            <v>10</v>
          </cell>
          <cell r="X49">
            <v>7</v>
          </cell>
        </row>
        <row r="50">
          <cell r="I50">
            <v>7</v>
          </cell>
          <cell r="L50">
            <v>6</v>
          </cell>
          <cell r="O50">
            <v>5</v>
          </cell>
          <cell r="R50">
            <v>7</v>
          </cell>
          <cell r="U50">
            <v>10</v>
          </cell>
          <cell r="X50">
            <v>5</v>
          </cell>
        </row>
        <row r="53">
          <cell r="I53">
            <v>7</v>
          </cell>
          <cell r="L53">
            <v>8</v>
          </cell>
          <cell r="O53">
            <v>6</v>
          </cell>
          <cell r="R53">
            <v>6</v>
          </cell>
          <cell r="U53">
            <v>7</v>
          </cell>
          <cell r="X53">
            <v>6</v>
          </cell>
        </row>
        <row r="55">
          <cell r="I55">
            <v>5</v>
          </cell>
          <cell r="L55">
            <v>5</v>
          </cell>
          <cell r="O55">
            <v>6</v>
          </cell>
          <cell r="R55">
            <v>5</v>
          </cell>
          <cell r="U55">
            <v>5</v>
          </cell>
          <cell r="X55">
            <v>5</v>
          </cell>
        </row>
        <row r="60">
          <cell r="I60">
            <v>9</v>
          </cell>
          <cell r="L60">
            <v>7</v>
          </cell>
          <cell r="O60">
            <v>6</v>
          </cell>
          <cell r="R60">
            <v>6</v>
          </cell>
          <cell r="U60">
            <v>6</v>
          </cell>
          <cell r="X60">
            <v>5</v>
          </cell>
        </row>
        <row r="61">
          <cell r="I61">
            <v>5</v>
          </cell>
          <cell r="L61">
            <v>5</v>
          </cell>
          <cell r="O61">
            <v>6</v>
          </cell>
          <cell r="R61">
            <v>5</v>
          </cell>
          <cell r="U61">
            <v>5</v>
          </cell>
          <cell r="X61">
            <v>5</v>
          </cell>
        </row>
        <row r="65">
          <cell r="I65">
            <v>7</v>
          </cell>
          <cell r="L65">
            <v>6</v>
          </cell>
          <cell r="O65">
            <v>5</v>
          </cell>
          <cell r="R65">
            <v>7</v>
          </cell>
          <cell r="U65">
            <v>8</v>
          </cell>
          <cell r="X65">
            <v>6</v>
          </cell>
        </row>
        <row r="66">
          <cell r="I66">
            <v>6</v>
          </cell>
          <cell r="L66">
            <v>7</v>
          </cell>
          <cell r="O66">
            <v>6</v>
          </cell>
          <cell r="R66">
            <v>5</v>
          </cell>
          <cell r="U66">
            <v>7</v>
          </cell>
          <cell r="X66">
            <v>6</v>
          </cell>
        </row>
        <row r="67">
          <cell r="I67">
            <v>10</v>
          </cell>
          <cell r="L67">
            <v>6</v>
          </cell>
          <cell r="O67">
            <v>7</v>
          </cell>
          <cell r="R67">
            <v>6</v>
          </cell>
          <cell r="U67">
            <v>6</v>
          </cell>
          <cell r="X67">
            <v>6</v>
          </cell>
        </row>
        <row r="69">
          <cell r="I69">
            <v>8</v>
          </cell>
          <cell r="L69">
            <v>7</v>
          </cell>
          <cell r="O69">
            <v>5</v>
          </cell>
          <cell r="R69">
            <v>6</v>
          </cell>
          <cell r="U69">
            <v>8</v>
          </cell>
          <cell r="X69">
            <v>8</v>
          </cell>
        </row>
      </sheetData>
      <sheetData sheetId="14">
        <row r="3">
          <cell r="GT3">
            <v>0</v>
          </cell>
          <cell r="GW3">
            <v>6</v>
          </cell>
          <cell r="GZ3">
            <v>6</v>
          </cell>
        </row>
        <row r="4">
          <cell r="GT4">
            <v>9</v>
          </cell>
          <cell r="GW4">
            <v>5</v>
          </cell>
          <cell r="GZ4">
            <v>6</v>
          </cell>
        </row>
        <row r="5">
          <cell r="GT5">
            <v>8</v>
          </cell>
          <cell r="GW5">
            <v>5</v>
          </cell>
          <cell r="GZ5">
            <v>6</v>
          </cell>
        </row>
        <row r="6">
          <cell r="GT6">
            <v>7</v>
          </cell>
          <cell r="GW6">
            <v>4</v>
          </cell>
          <cell r="GZ6">
            <v>4</v>
          </cell>
        </row>
        <row r="7">
          <cell r="GT7">
            <v>8</v>
          </cell>
          <cell r="GW7">
            <v>1</v>
          </cell>
          <cell r="GZ7">
            <v>5</v>
          </cell>
        </row>
        <row r="8">
          <cell r="GT8">
            <v>7</v>
          </cell>
          <cell r="GW8">
            <v>2</v>
          </cell>
          <cell r="GZ8">
            <v>5</v>
          </cell>
        </row>
        <row r="9">
          <cell r="GT9">
            <v>6</v>
          </cell>
          <cell r="GW9">
            <v>2</v>
          </cell>
          <cell r="GZ9">
            <v>5</v>
          </cell>
        </row>
        <row r="10">
          <cell r="GT10">
            <v>8</v>
          </cell>
          <cell r="GW10">
            <v>7</v>
          </cell>
          <cell r="GZ10">
            <v>0</v>
          </cell>
        </row>
        <row r="11">
          <cell r="GT11">
            <v>8</v>
          </cell>
          <cell r="GW11">
            <v>8</v>
          </cell>
          <cell r="GZ11">
            <v>8</v>
          </cell>
        </row>
        <row r="12">
          <cell r="GT12">
            <v>9</v>
          </cell>
          <cell r="GW12">
            <v>8</v>
          </cell>
          <cell r="GZ12">
            <v>6</v>
          </cell>
        </row>
        <row r="13">
          <cell r="GT13">
            <v>6</v>
          </cell>
          <cell r="GW13">
            <v>5</v>
          </cell>
          <cell r="GZ13">
            <v>6</v>
          </cell>
        </row>
        <row r="14">
          <cell r="GT14">
            <v>8</v>
          </cell>
          <cell r="GW14">
            <v>2</v>
          </cell>
          <cell r="GZ14">
            <v>6</v>
          </cell>
        </row>
        <row r="15">
          <cell r="GT15">
            <v>6</v>
          </cell>
          <cell r="GW15">
            <v>7</v>
          </cell>
          <cell r="GZ15">
            <v>9</v>
          </cell>
        </row>
        <row r="16">
          <cell r="GT16">
            <v>6</v>
          </cell>
          <cell r="GW16">
            <v>5</v>
          </cell>
          <cell r="GZ16">
            <v>5</v>
          </cell>
        </row>
        <row r="17">
          <cell r="GT17">
            <v>7</v>
          </cell>
          <cell r="GW17">
            <v>5</v>
          </cell>
          <cell r="GZ17">
            <v>5</v>
          </cell>
        </row>
        <row r="18">
          <cell r="GT18">
            <v>8</v>
          </cell>
          <cell r="GW18">
            <v>5</v>
          </cell>
          <cell r="GZ18">
            <v>7</v>
          </cell>
        </row>
        <row r="19">
          <cell r="GT19">
            <v>8</v>
          </cell>
          <cell r="GW19">
            <v>5</v>
          </cell>
          <cell r="GZ19">
            <v>2</v>
          </cell>
        </row>
        <row r="20">
          <cell r="GT20">
            <v>7</v>
          </cell>
          <cell r="GW20">
            <v>4</v>
          </cell>
          <cell r="GZ20">
            <v>4</v>
          </cell>
        </row>
        <row r="21">
          <cell r="GT21">
            <v>9</v>
          </cell>
          <cell r="GW21">
            <v>7</v>
          </cell>
          <cell r="GZ21">
            <v>5</v>
          </cell>
        </row>
        <row r="22">
          <cell r="GT22">
            <v>8</v>
          </cell>
          <cell r="GW22">
            <v>6</v>
          </cell>
          <cell r="GZ22">
            <v>5</v>
          </cell>
        </row>
        <row r="23">
          <cell r="GT23">
            <v>6</v>
          </cell>
          <cell r="GW23">
            <v>5</v>
          </cell>
          <cell r="GZ23">
            <v>7</v>
          </cell>
        </row>
        <row r="24">
          <cell r="GT24">
            <v>9</v>
          </cell>
          <cell r="GW24">
            <v>3</v>
          </cell>
          <cell r="GZ24">
            <v>8</v>
          </cell>
        </row>
        <row r="25">
          <cell r="GT25">
            <v>8</v>
          </cell>
          <cell r="GW25">
            <v>2</v>
          </cell>
          <cell r="GZ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K8THPM "/>
      <sheetName val="HK7THPM "/>
      <sheetName val="HK6THPM"/>
      <sheetName val="HK5THPM"/>
      <sheetName val="HK4THPM"/>
      <sheetName val="HK3THPM"/>
      <sheetName val="HK2-THPM"/>
      <sheetName val="HK1-THPM"/>
      <sheetName val="MERGE"/>
      <sheetName val="TONG HOP"/>
      <sheetName val="DO AN"/>
      <sheetName val="MERGE_ĐỒ ÁN"/>
      <sheetName val="THI TN"/>
      <sheetName val="MERGE_THI TN"/>
      <sheetName val="THI TN (nợ môn ĐK)"/>
      <sheetName val="GHÉP (PTĐ)"/>
      <sheetName val="THOP (SO MERGE)"/>
      <sheetName val="XET L1(16, 9)"/>
      <sheetName val="XET L2"/>
    </sheetNames>
    <sheetDataSet>
      <sheetData sheetId="0">
        <row r="3">
          <cell r="I3">
            <v>4</v>
          </cell>
          <cell r="L3">
            <v>4</v>
          </cell>
          <cell r="O3">
            <v>4</v>
          </cell>
          <cell r="R3">
            <v>4</v>
          </cell>
          <cell r="U3">
            <v>1</v>
          </cell>
          <cell r="X3">
            <v>4</v>
          </cell>
          <cell r="AA3">
            <v>3</v>
          </cell>
          <cell r="AD3">
            <v>8</v>
          </cell>
        </row>
        <row r="6">
          <cell r="I6">
            <v>0</v>
          </cell>
          <cell r="L6">
            <v>0</v>
          </cell>
          <cell r="O6">
            <v>0</v>
          </cell>
          <cell r="R6">
            <v>0</v>
          </cell>
          <cell r="U6">
            <v>0</v>
          </cell>
          <cell r="X6">
            <v>0</v>
          </cell>
          <cell r="AA6">
            <v>2</v>
          </cell>
          <cell r="AD6">
            <v>0</v>
          </cell>
        </row>
        <row r="8">
          <cell r="I8">
            <v>5</v>
          </cell>
          <cell r="L8">
            <v>6</v>
          </cell>
          <cell r="O8">
            <v>8</v>
          </cell>
          <cell r="R8">
            <v>5</v>
          </cell>
          <cell r="U8">
            <v>9</v>
          </cell>
          <cell r="X8">
            <v>7</v>
          </cell>
          <cell r="AA8">
            <v>6</v>
          </cell>
          <cell r="AD8">
            <v>8</v>
          </cell>
        </row>
        <row r="20">
          <cell r="I20">
            <v>6</v>
          </cell>
          <cell r="L20">
            <v>6</v>
          </cell>
          <cell r="O20">
            <v>7</v>
          </cell>
          <cell r="R20">
            <v>5</v>
          </cell>
          <cell r="U20">
            <v>8</v>
          </cell>
          <cell r="X20">
            <v>7</v>
          </cell>
          <cell r="AA20">
            <v>9</v>
          </cell>
          <cell r="AD20">
            <v>8</v>
          </cell>
        </row>
        <row r="21">
          <cell r="I21">
            <v>6</v>
          </cell>
          <cell r="L21">
            <v>8</v>
          </cell>
          <cell r="O21">
            <v>9</v>
          </cell>
          <cell r="R21">
            <v>8</v>
          </cell>
          <cell r="U21">
            <v>8</v>
          </cell>
          <cell r="X21">
            <v>7</v>
          </cell>
          <cell r="AA21">
            <v>10</v>
          </cell>
          <cell r="AD21">
            <v>8</v>
          </cell>
        </row>
        <row r="22">
          <cell r="I22">
            <v>6</v>
          </cell>
          <cell r="L22">
            <v>5</v>
          </cell>
          <cell r="O22">
            <v>7</v>
          </cell>
          <cell r="R22">
            <v>8</v>
          </cell>
          <cell r="U22">
            <v>8</v>
          </cell>
          <cell r="X22">
            <v>7</v>
          </cell>
          <cell r="AA22">
            <v>8</v>
          </cell>
          <cell r="AD22">
            <v>9</v>
          </cell>
        </row>
        <row r="27">
          <cell r="I27">
            <v>6</v>
          </cell>
          <cell r="L27">
            <v>8</v>
          </cell>
          <cell r="O27">
            <v>8</v>
          </cell>
          <cell r="R27">
            <v>8</v>
          </cell>
          <cell r="U27">
            <v>7</v>
          </cell>
          <cell r="X27">
            <v>9</v>
          </cell>
          <cell r="AA27">
            <v>7</v>
          </cell>
          <cell r="AD27">
            <v>9</v>
          </cell>
        </row>
        <row r="30">
          <cell r="I30">
            <v>0</v>
          </cell>
          <cell r="L30">
            <v>0</v>
          </cell>
          <cell r="O30">
            <v>0</v>
          </cell>
          <cell r="R30">
            <v>0</v>
          </cell>
          <cell r="U30">
            <v>0</v>
          </cell>
          <cell r="X30">
            <v>0</v>
          </cell>
          <cell r="AA30">
            <v>0</v>
          </cell>
          <cell r="AD30">
            <v>0</v>
          </cell>
        </row>
      </sheetData>
      <sheetData sheetId="1">
        <row r="6">
          <cell r="I6">
            <v>5</v>
          </cell>
          <cell r="L6">
            <v>3</v>
          </cell>
          <cell r="O6">
            <v>2</v>
          </cell>
          <cell r="R6">
            <v>0</v>
          </cell>
          <cell r="U6">
            <v>2</v>
          </cell>
          <cell r="X6">
            <v>0</v>
          </cell>
          <cell r="AA6">
            <v>0</v>
          </cell>
        </row>
        <row r="8">
          <cell r="I8">
            <v>8</v>
          </cell>
          <cell r="L8">
            <v>5</v>
          </cell>
          <cell r="O8">
            <v>8</v>
          </cell>
          <cell r="R8">
            <v>7</v>
          </cell>
          <cell r="U8">
            <v>8</v>
          </cell>
          <cell r="X8">
            <v>6</v>
          </cell>
          <cell r="AA8">
            <v>5</v>
          </cell>
        </row>
        <row r="20">
          <cell r="I20">
            <v>7</v>
          </cell>
          <cell r="L20">
            <v>7</v>
          </cell>
          <cell r="O20">
            <v>8</v>
          </cell>
          <cell r="R20">
            <v>8</v>
          </cell>
          <cell r="U20">
            <v>7</v>
          </cell>
          <cell r="X20">
            <v>7</v>
          </cell>
          <cell r="AA20">
            <v>7</v>
          </cell>
        </row>
        <row r="21">
          <cell r="I21">
            <v>7</v>
          </cell>
          <cell r="L21">
            <v>6</v>
          </cell>
          <cell r="O21">
            <v>8</v>
          </cell>
          <cell r="R21">
            <v>7</v>
          </cell>
          <cell r="U21">
            <v>8</v>
          </cell>
          <cell r="X21">
            <v>8</v>
          </cell>
          <cell r="AA21">
            <v>6</v>
          </cell>
        </row>
        <row r="22">
          <cell r="I22">
            <v>5</v>
          </cell>
          <cell r="L22">
            <v>6</v>
          </cell>
          <cell r="O22">
            <v>10</v>
          </cell>
          <cell r="R22">
            <v>8</v>
          </cell>
          <cell r="U22">
            <v>7</v>
          </cell>
          <cell r="X22">
            <v>7</v>
          </cell>
          <cell r="AA22">
            <v>7</v>
          </cell>
        </row>
        <row r="27">
          <cell r="I27">
            <v>8</v>
          </cell>
          <cell r="L27">
            <v>7</v>
          </cell>
          <cell r="O27">
            <v>8</v>
          </cell>
          <cell r="R27">
            <v>8</v>
          </cell>
          <cell r="U27">
            <v>8</v>
          </cell>
          <cell r="X27">
            <v>7</v>
          </cell>
          <cell r="AA27">
            <v>7</v>
          </cell>
        </row>
        <row r="30">
          <cell r="I30">
            <v>1</v>
          </cell>
          <cell r="L30">
            <v>0</v>
          </cell>
          <cell r="O30">
            <v>0</v>
          </cell>
          <cell r="R30">
            <v>0</v>
          </cell>
          <cell r="U30">
            <v>2</v>
          </cell>
          <cell r="X30">
            <v>0</v>
          </cell>
          <cell r="AA30">
            <v>1</v>
          </cell>
        </row>
      </sheetData>
      <sheetData sheetId="2">
        <row r="7">
          <cell r="I7">
            <v>4</v>
          </cell>
          <cell r="L7">
            <v>7</v>
          </cell>
          <cell r="O7">
            <v>4</v>
          </cell>
          <cell r="R7">
            <v>5</v>
          </cell>
          <cell r="U7">
            <v>5</v>
          </cell>
          <cell r="X7">
            <v>4</v>
          </cell>
          <cell r="AA7">
            <v>5</v>
          </cell>
          <cell r="AD7">
            <v>5</v>
          </cell>
          <cell r="AG7">
            <v>5</v>
          </cell>
          <cell r="AJ7">
            <v>10</v>
          </cell>
          <cell r="AM7">
            <v>8</v>
          </cell>
        </row>
        <row r="9">
          <cell r="I9">
            <v>5</v>
          </cell>
          <cell r="L9">
            <v>5</v>
          </cell>
          <cell r="O9">
            <v>6</v>
          </cell>
          <cell r="R9">
            <v>7</v>
          </cell>
          <cell r="U9">
            <v>7</v>
          </cell>
          <cell r="X9">
            <v>6</v>
          </cell>
          <cell r="AA9">
            <v>8</v>
          </cell>
          <cell r="AD9">
            <v>7</v>
          </cell>
          <cell r="AG9">
            <v>5</v>
          </cell>
          <cell r="AJ9">
            <v>8</v>
          </cell>
          <cell r="AM9">
            <v>10</v>
          </cell>
        </row>
        <row r="21">
          <cell r="I21">
            <v>5</v>
          </cell>
          <cell r="L21">
            <v>6</v>
          </cell>
          <cell r="O21">
            <v>9</v>
          </cell>
          <cell r="R21">
            <v>7</v>
          </cell>
          <cell r="U21">
            <v>7</v>
          </cell>
          <cell r="X21">
            <v>6</v>
          </cell>
          <cell r="AA21">
            <v>7</v>
          </cell>
          <cell r="AD21">
            <v>7</v>
          </cell>
          <cell r="AG21">
            <v>7</v>
          </cell>
          <cell r="AJ21">
            <v>9</v>
          </cell>
          <cell r="AM21">
            <v>10</v>
          </cell>
        </row>
        <row r="22">
          <cell r="I22">
            <v>8</v>
          </cell>
          <cell r="L22">
            <v>6</v>
          </cell>
          <cell r="O22">
            <v>8</v>
          </cell>
          <cell r="R22">
            <v>7</v>
          </cell>
          <cell r="U22">
            <v>7</v>
          </cell>
          <cell r="X22">
            <v>7</v>
          </cell>
          <cell r="AA22">
            <v>8</v>
          </cell>
          <cell r="AD22">
            <v>8</v>
          </cell>
          <cell r="AG22">
            <v>8</v>
          </cell>
          <cell r="AJ22">
            <v>10</v>
          </cell>
          <cell r="AM22">
            <v>5</v>
          </cell>
        </row>
        <row r="23">
          <cell r="I23">
            <v>5</v>
          </cell>
          <cell r="L23">
            <v>8</v>
          </cell>
          <cell r="O23">
            <v>10</v>
          </cell>
          <cell r="R23">
            <v>7</v>
          </cell>
          <cell r="U23">
            <v>7</v>
          </cell>
          <cell r="X23">
            <v>8</v>
          </cell>
          <cell r="AA23">
            <v>9</v>
          </cell>
          <cell r="AD23">
            <v>9</v>
          </cell>
          <cell r="AG23">
            <v>6</v>
          </cell>
          <cell r="AJ23">
            <v>10</v>
          </cell>
          <cell r="AM23">
            <v>10</v>
          </cell>
        </row>
        <row r="28">
          <cell r="I28">
            <v>7</v>
          </cell>
          <cell r="L28">
            <v>9</v>
          </cell>
          <cell r="O28">
            <v>9</v>
          </cell>
          <cell r="R28">
            <v>7</v>
          </cell>
          <cell r="U28">
            <v>8</v>
          </cell>
          <cell r="X28">
            <v>7</v>
          </cell>
          <cell r="AA28">
            <v>7</v>
          </cell>
          <cell r="AD28">
            <v>8</v>
          </cell>
          <cell r="AG28">
            <v>10</v>
          </cell>
          <cell r="AJ28">
            <v>10</v>
          </cell>
          <cell r="AM28">
            <v>7</v>
          </cell>
        </row>
        <row r="31">
          <cell r="I31">
            <v>3</v>
          </cell>
          <cell r="L31">
            <v>0</v>
          </cell>
          <cell r="O31">
            <v>7</v>
          </cell>
          <cell r="R31">
            <v>0</v>
          </cell>
          <cell r="U31">
            <v>1</v>
          </cell>
          <cell r="X31">
            <v>4</v>
          </cell>
          <cell r="AA31">
            <v>0</v>
          </cell>
          <cell r="AD31">
            <v>0</v>
          </cell>
          <cell r="AG31">
            <v>0</v>
          </cell>
          <cell r="AJ31">
            <v>0</v>
          </cell>
          <cell r="AM31">
            <v>0</v>
          </cell>
        </row>
      </sheetData>
      <sheetData sheetId="3">
        <row r="7">
          <cell r="I7">
            <v>7</v>
          </cell>
          <cell r="L7">
            <v>6</v>
          </cell>
          <cell r="O7">
            <v>6</v>
          </cell>
          <cell r="R7">
            <v>3</v>
          </cell>
          <cell r="U7">
            <v>5</v>
          </cell>
          <cell r="X7">
            <v>5</v>
          </cell>
          <cell r="AA7">
            <v>3</v>
          </cell>
          <cell r="AD7">
            <v>5</v>
          </cell>
          <cell r="AG7">
            <v>6</v>
          </cell>
        </row>
        <row r="9">
          <cell r="I9">
            <v>9</v>
          </cell>
          <cell r="L9">
            <v>8</v>
          </cell>
          <cell r="O9">
            <v>7</v>
          </cell>
          <cell r="R9">
            <v>5</v>
          </cell>
          <cell r="U9">
            <v>6</v>
          </cell>
          <cell r="X9">
            <v>7</v>
          </cell>
          <cell r="AA9">
            <v>7</v>
          </cell>
          <cell r="AD9">
            <v>7</v>
          </cell>
          <cell r="AG9">
            <v>6</v>
          </cell>
        </row>
        <row r="21">
          <cell r="I21">
            <v>7</v>
          </cell>
          <cell r="L21">
            <v>8</v>
          </cell>
          <cell r="O21">
            <v>7</v>
          </cell>
          <cell r="R21">
            <v>7</v>
          </cell>
          <cell r="U21">
            <v>5</v>
          </cell>
          <cell r="X21">
            <v>6</v>
          </cell>
          <cell r="AA21">
            <v>8</v>
          </cell>
          <cell r="AD21">
            <v>7</v>
          </cell>
          <cell r="AG21">
            <v>6</v>
          </cell>
        </row>
        <row r="22">
          <cell r="I22">
            <v>9</v>
          </cell>
          <cell r="L22">
            <v>8</v>
          </cell>
          <cell r="O22">
            <v>6</v>
          </cell>
          <cell r="R22">
            <v>5</v>
          </cell>
          <cell r="U22">
            <v>5</v>
          </cell>
          <cell r="X22">
            <v>6</v>
          </cell>
          <cell r="AA22">
            <v>10</v>
          </cell>
          <cell r="AD22">
            <v>6</v>
          </cell>
          <cell r="AG22">
            <v>8</v>
          </cell>
        </row>
        <row r="23">
          <cell r="I23">
            <v>8</v>
          </cell>
          <cell r="L23">
            <v>6</v>
          </cell>
          <cell r="O23">
            <v>6</v>
          </cell>
          <cell r="R23">
            <v>6</v>
          </cell>
          <cell r="U23">
            <v>6</v>
          </cell>
          <cell r="X23">
            <v>6</v>
          </cell>
          <cell r="AA23">
            <v>6</v>
          </cell>
          <cell r="AD23">
            <v>6</v>
          </cell>
          <cell r="AG23">
            <v>4</v>
          </cell>
        </row>
        <row r="28">
          <cell r="I28">
            <v>10</v>
          </cell>
          <cell r="L28">
            <v>7</v>
          </cell>
          <cell r="O28">
            <v>6</v>
          </cell>
          <cell r="R28">
            <v>7</v>
          </cell>
          <cell r="U28">
            <v>7</v>
          </cell>
          <cell r="X28">
            <v>7</v>
          </cell>
          <cell r="AA28">
            <v>9</v>
          </cell>
          <cell r="AD28">
            <v>8</v>
          </cell>
          <cell r="AG28">
            <v>6</v>
          </cell>
        </row>
        <row r="31">
          <cell r="I31">
            <v>8</v>
          </cell>
          <cell r="L31">
            <v>5</v>
          </cell>
          <cell r="O31">
            <v>5</v>
          </cell>
          <cell r="R31">
            <v>5</v>
          </cell>
          <cell r="U31">
            <v>5</v>
          </cell>
          <cell r="X31">
            <v>5</v>
          </cell>
          <cell r="AA31">
            <v>4</v>
          </cell>
          <cell r="AD31">
            <v>6</v>
          </cell>
          <cell r="AG31">
            <v>0</v>
          </cell>
        </row>
      </sheetData>
      <sheetData sheetId="4">
        <row r="6">
          <cell r="I6">
            <v>6</v>
          </cell>
          <cell r="L6">
            <v>6</v>
          </cell>
          <cell r="O6">
            <v>6</v>
          </cell>
          <cell r="R6">
            <v>5</v>
          </cell>
          <cell r="U6">
            <v>5</v>
          </cell>
          <cell r="X6">
            <v>8</v>
          </cell>
          <cell r="AA6">
            <v>5</v>
          </cell>
          <cell r="AD6">
            <v>5</v>
          </cell>
          <cell r="AG6">
            <v>10</v>
          </cell>
        </row>
        <row r="8">
          <cell r="I8">
            <v>7</v>
          </cell>
          <cell r="L8">
            <v>6</v>
          </cell>
          <cell r="O8">
            <v>8</v>
          </cell>
          <cell r="R8">
            <v>8</v>
          </cell>
          <cell r="U8">
            <v>6</v>
          </cell>
          <cell r="X8">
            <v>7</v>
          </cell>
          <cell r="AA8">
            <v>5</v>
          </cell>
          <cell r="AD8">
            <v>9</v>
          </cell>
          <cell r="AG8">
            <v>10</v>
          </cell>
        </row>
        <row r="20">
          <cell r="I20">
            <v>7</v>
          </cell>
          <cell r="L20">
            <v>5</v>
          </cell>
          <cell r="O20">
            <v>8</v>
          </cell>
          <cell r="R20">
            <v>6</v>
          </cell>
          <cell r="U20">
            <v>8</v>
          </cell>
          <cell r="X20">
            <v>7</v>
          </cell>
          <cell r="AA20">
            <v>7</v>
          </cell>
          <cell r="AD20">
            <v>7</v>
          </cell>
          <cell r="AG20">
            <v>5</v>
          </cell>
        </row>
        <row r="21">
          <cell r="I21">
            <v>7</v>
          </cell>
          <cell r="L21">
            <v>6</v>
          </cell>
          <cell r="O21">
            <v>8</v>
          </cell>
          <cell r="R21">
            <v>8</v>
          </cell>
          <cell r="U21">
            <v>6</v>
          </cell>
          <cell r="X21">
            <v>7</v>
          </cell>
          <cell r="AA21">
            <v>7</v>
          </cell>
          <cell r="AD21">
            <v>7</v>
          </cell>
          <cell r="AG21">
            <v>10</v>
          </cell>
        </row>
        <row r="22">
          <cell r="I22">
            <v>5</v>
          </cell>
          <cell r="L22">
            <v>5</v>
          </cell>
          <cell r="O22">
            <v>7</v>
          </cell>
          <cell r="R22">
            <v>9</v>
          </cell>
          <cell r="U22">
            <v>5</v>
          </cell>
          <cell r="X22">
            <v>6</v>
          </cell>
          <cell r="AA22">
            <v>5</v>
          </cell>
          <cell r="AD22">
            <v>6</v>
          </cell>
          <cell r="AG22">
            <v>10</v>
          </cell>
        </row>
        <row r="27">
          <cell r="I27">
            <v>5</v>
          </cell>
          <cell r="L27">
            <v>6</v>
          </cell>
          <cell r="O27">
            <v>10</v>
          </cell>
          <cell r="R27">
            <v>10</v>
          </cell>
          <cell r="U27">
            <v>9</v>
          </cell>
          <cell r="X27">
            <v>8</v>
          </cell>
          <cell r="AA27">
            <v>5</v>
          </cell>
          <cell r="AD27">
            <v>10</v>
          </cell>
          <cell r="AG27">
            <v>10</v>
          </cell>
        </row>
        <row r="30">
          <cell r="I30">
            <v>5</v>
          </cell>
          <cell r="L30">
            <v>5</v>
          </cell>
          <cell r="O30">
            <v>4</v>
          </cell>
          <cell r="R30">
            <v>5</v>
          </cell>
          <cell r="U30">
            <v>5</v>
          </cell>
          <cell r="X30">
            <v>5</v>
          </cell>
          <cell r="AA30">
            <v>0</v>
          </cell>
          <cell r="AD30">
            <v>6</v>
          </cell>
          <cell r="AG30">
            <v>0</v>
          </cell>
        </row>
      </sheetData>
      <sheetData sheetId="5">
        <row r="7">
          <cell r="I7">
            <v>5</v>
          </cell>
          <cell r="L7">
            <v>6</v>
          </cell>
          <cell r="O7">
            <v>6</v>
          </cell>
          <cell r="R7">
            <v>6</v>
          </cell>
          <cell r="U7">
            <v>7</v>
          </cell>
          <cell r="X7">
            <v>8</v>
          </cell>
          <cell r="AA7">
            <v>5</v>
          </cell>
          <cell r="AD7">
            <v>6</v>
          </cell>
        </row>
        <row r="9">
          <cell r="I9">
            <v>6</v>
          </cell>
          <cell r="L9">
            <v>5</v>
          </cell>
          <cell r="O9">
            <v>5</v>
          </cell>
          <cell r="R9">
            <v>8</v>
          </cell>
          <cell r="U9">
            <v>6</v>
          </cell>
          <cell r="X9">
            <v>7</v>
          </cell>
          <cell r="AA9">
            <v>8</v>
          </cell>
          <cell r="AD9">
            <v>6</v>
          </cell>
        </row>
        <row r="21">
          <cell r="I21">
            <v>6</v>
          </cell>
          <cell r="L21">
            <v>7</v>
          </cell>
          <cell r="O21">
            <v>6</v>
          </cell>
          <cell r="R21">
            <v>8</v>
          </cell>
          <cell r="U21">
            <v>6</v>
          </cell>
          <cell r="X21">
            <v>8</v>
          </cell>
          <cell r="AA21">
            <v>9</v>
          </cell>
          <cell r="AD21">
            <v>6</v>
          </cell>
        </row>
        <row r="22">
          <cell r="I22">
            <v>6</v>
          </cell>
          <cell r="L22">
            <v>7</v>
          </cell>
          <cell r="O22">
            <v>5</v>
          </cell>
          <cell r="R22">
            <v>7</v>
          </cell>
          <cell r="U22">
            <v>7</v>
          </cell>
          <cell r="X22">
            <v>7</v>
          </cell>
          <cell r="AA22">
            <v>5</v>
          </cell>
          <cell r="AD22">
            <v>7</v>
          </cell>
        </row>
        <row r="23">
          <cell r="I23">
            <v>5</v>
          </cell>
          <cell r="L23">
            <v>6</v>
          </cell>
          <cell r="O23">
            <v>6</v>
          </cell>
          <cell r="R23">
            <v>6</v>
          </cell>
          <cell r="U23">
            <v>5</v>
          </cell>
          <cell r="X23">
            <v>6</v>
          </cell>
          <cell r="AA23">
            <v>8</v>
          </cell>
          <cell r="AD23">
            <v>5</v>
          </cell>
        </row>
        <row r="28">
          <cell r="I28">
            <v>6</v>
          </cell>
          <cell r="L28">
            <v>5</v>
          </cell>
          <cell r="O28">
            <v>6</v>
          </cell>
          <cell r="R28">
            <v>8</v>
          </cell>
          <cell r="U28">
            <v>7</v>
          </cell>
          <cell r="X28">
            <v>8</v>
          </cell>
          <cell r="AA28">
            <v>9</v>
          </cell>
          <cell r="AD28">
            <v>5</v>
          </cell>
        </row>
        <row r="31">
          <cell r="I31">
            <v>5</v>
          </cell>
          <cell r="L31">
            <v>10</v>
          </cell>
          <cell r="O31">
            <v>5</v>
          </cell>
          <cell r="R31">
            <v>3</v>
          </cell>
          <cell r="U31">
            <v>5</v>
          </cell>
          <cell r="X31">
            <v>5</v>
          </cell>
          <cell r="AA31">
            <v>3</v>
          </cell>
          <cell r="AD31">
            <v>5</v>
          </cell>
        </row>
      </sheetData>
      <sheetData sheetId="6">
        <row r="7">
          <cell r="I7">
            <v>5</v>
          </cell>
          <cell r="L7">
            <v>4</v>
          </cell>
          <cell r="O7">
            <v>7</v>
          </cell>
          <cell r="R7">
            <v>7</v>
          </cell>
          <cell r="U7">
            <v>9</v>
          </cell>
          <cell r="X7">
            <v>6</v>
          </cell>
        </row>
        <row r="9">
          <cell r="I9">
            <v>6</v>
          </cell>
          <cell r="L9">
            <v>7</v>
          </cell>
          <cell r="O9">
            <v>5</v>
          </cell>
          <cell r="R9">
            <v>6</v>
          </cell>
          <cell r="U9">
            <v>8</v>
          </cell>
          <cell r="X9">
            <v>6</v>
          </cell>
        </row>
        <row r="21">
          <cell r="I21">
            <v>6</v>
          </cell>
          <cell r="L21">
            <v>5</v>
          </cell>
          <cell r="O21">
            <v>6</v>
          </cell>
          <cell r="R21">
            <v>6</v>
          </cell>
          <cell r="U21">
            <v>8</v>
          </cell>
          <cell r="X21">
            <v>6</v>
          </cell>
        </row>
        <row r="22">
          <cell r="I22">
            <v>6</v>
          </cell>
          <cell r="L22">
            <v>6</v>
          </cell>
          <cell r="O22">
            <v>7</v>
          </cell>
          <cell r="R22">
            <v>8</v>
          </cell>
          <cell r="U22">
            <v>8</v>
          </cell>
          <cell r="X22">
            <v>7</v>
          </cell>
        </row>
        <row r="23">
          <cell r="I23">
            <v>5</v>
          </cell>
          <cell r="L23">
            <v>5</v>
          </cell>
          <cell r="O23">
            <v>9</v>
          </cell>
          <cell r="R23">
            <v>7</v>
          </cell>
          <cell r="U23">
            <v>7</v>
          </cell>
          <cell r="X23">
            <v>6</v>
          </cell>
        </row>
        <row r="28">
          <cell r="I28">
            <v>7</v>
          </cell>
          <cell r="L28">
            <v>9</v>
          </cell>
          <cell r="O28">
            <v>5</v>
          </cell>
          <cell r="R28">
            <v>7</v>
          </cell>
          <cell r="U28">
            <v>8</v>
          </cell>
          <cell r="X28" t="str">
            <v>M</v>
          </cell>
        </row>
        <row r="31">
          <cell r="I31">
            <v>5</v>
          </cell>
          <cell r="L31">
            <v>7</v>
          </cell>
          <cell r="O31">
            <v>6</v>
          </cell>
          <cell r="R31">
            <v>3</v>
          </cell>
          <cell r="U31">
            <v>7</v>
          </cell>
          <cell r="X31">
            <v>0</v>
          </cell>
        </row>
      </sheetData>
      <sheetData sheetId="7">
        <row r="4">
          <cell r="I4">
            <v>4</v>
          </cell>
        </row>
        <row r="7">
          <cell r="I7">
            <v>6</v>
          </cell>
          <cell r="L7">
            <v>6</v>
          </cell>
          <cell r="O7">
            <v>5</v>
          </cell>
          <cell r="R7">
            <v>5</v>
          </cell>
          <cell r="U7">
            <v>7</v>
          </cell>
          <cell r="X7">
            <v>5</v>
          </cell>
        </row>
        <row r="9">
          <cell r="I9">
            <v>7</v>
          </cell>
          <cell r="L9">
            <v>5</v>
          </cell>
          <cell r="O9">
            <v>7</v>
          </cell>
          <cell r="R9">
            <v>5</v>
          </cell>
          <cell r="U9">
            <v>5</v>
          </cell>
          <cell r="X9">
            <v>5</v>
          </cell>
        </row>
        <row r="21">
          <cell r="I21">
            <v>8</v>
          </cell>
          <cell r="L21">
            <v>6</v>
          </cell>
          <cell r="O21">
            <v>8</v>
          </cell>
          <cell r="R21">
            <v>5</v>
          </cell>
          <cell r="U21">
            <v>9</v>
          </cell>
          <cell r="X21">
            <v>5</v>
          </cell>
        </row>
        <row r="22">
          <cell r="I22">
            <v>8</v>
          </cell>
          <cell r="L22">
            <v>5</v>
          </cell>
          <cell r="O22">
            <v>7</v>
          </cell>
          <cell r="R22">
            <v>7</v>
          </cell>
          <cell r="U22">
            <v>8</v>
          </cell>
          <cell r="X22">
            <v>8</v>
          </cell>
        </row>
        <row r="23">
          <cell r="I23">
            <v>7</v>
          </cell>
          <cell r="L23">
            <v>6</v>
          </cell>
          <cell r="O23">
            <v>6</v>
          </cell>
          <cell r="R23">
            <v>5</v>
          </cell>
          <cell r="U23">
            <v>6</v>
          </cell>
          <cell r="X23">
            <v>6</v>
          </cell>
        </row>
        <row r="28">
          <cell r="I28">
            <v>9</v>
          </cell>
          <cell r="L28">
            <v>6</v>
          </cell>
          <cell r="O28">
            <v>8</v>
          </cell>
          <cell r="R28">
            <v>8</v>
          </cell>
          <cell r="U28">
            <v>5</v>
          </cell>
          <cell r="X28">
            <v>7</v>
          </cell>
        </row>
        <row r="31">
          <cell r="I31">
            <v>5</v>
          </cell>
          <cell r="L31">
            <v>4</v>
          </cell>
          <cell r="O31">
            <v>5</v>
          </cell>
          <cell r="R31">
            <v>3</v>
          </cell>
          <cell r="U31">
            <v>5</v>
          </cell>
          <cell r="X31">
            <v>6</v>
          </cell>
        </row>
      </sheetData>
      <sheetData sheetId="13">
        <row r="4">
          <cell r="GS4">
            <v>5</v>
          </cell>
          <cell r="GV4">
            <v>5</v>
          </cell>
          <cell r="GY4">
            <v>5</v>
          </cell>
        </row>
        <row r="5">
          <cell r="GS5">
            <v>6</v>
          </cell>
          <cell r="GV5">
            <v>6</v>
          </cell>
          <cell r="GY5">
            <v>7</v>
          </cell>
        </row>
        <row r="6">
          <cell r="GS6">
            <v>7</v>
          </cell>
          <cell r="GV6">
            <v>8</v>
          </cell>
          <cell r="GY6">
            <v>6</v>
          </cell>
        </row>
        <row r="7">
          <cell r="GS7">
            <v>5</v>
          </cell>
          <cell r="GV7">
            <v>6</v>
          </cell>
          <cell r="GY7">
            <v>6</v>
          </cell>
        </row>
        <row r="8">
          <cell r="GS8">
            <v>8</v>
          </cell>
          <cell r="GV8">
            <v>9</v>
          </cell>
          <cell r="GY8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K7 (SAP THEO MERGE)"/>
      <sheetName val="HK8"/>
      <sheetName val="HK7"/>
      <sheetName val="HK6"/>
      <sheetName val="HK5"/>
      <sheetName val="HK4"/>
      <sheetName val="HK3"/>
      <sheetName val="HK2"/>
      <sheetName val="HK1"/>
      <sheetName val="merge"/>
      <sheetName val="TONG HOP"/>
      <sheetName val="DO AN"/>
      <sheetName val="merge_DO AN"/>
      <sheetName val="THI TN"/>
      <sheetName val="merge_THI TN"/>
      <sheetName val="THI TN ( nợ môn ĐK)"/>
      <sheetName val="GHÉP (PTĐ)"/>
      <sheetName val="XÉT L1(18, 15)"/>
      <sheetName val="XÉT L3"/>
    </sheetNames>
    <sheetDataSet>
      <sheetData sheetId="1">
        <row r="3">
          <cell r="I3">
            <v>3</v>
          </cell>
          <cell r="L3">
            <v>3</v>
          </cell>
          <cell r="O3">
            <v>3</v>
          </cell>
          <cell r="R3">
            <v>3</v>
          </cell>
          <cell r="U3">
            <v>3</v>
          </cell>
          <cell r="X3">
            <v>2</v>
          </cell>
          <cell r="AA3">
            <v>3</v>
          </cell>
          <cell r="AD3">
            <v>3</v>
          </cell>
          <cell r="AG3">
            <v>8</v>
          </cell>
        </row>
        <row r="5">
          <cell r="I5">
            <v>7</v>
          </cell>
          <cell r="L5">
            <v>6</v>
          </cell>
          <cell r="O5">
            <v>8</v>
          </cell>
          <cell r="R5">
            <v>4</v>
          </cell>
          <cell r="U5">
            <v>7</v>
          </cell>
          <cell r="X5">
            <v>7</v>
          </cell>
          <cell r="AA5">
            <v>0</v>
          </cell>
          <cell r="AD5">
            <v>7</v>
          </cell>
          <cell r="AG5">
            <v>8</v>
          </cell>
        </row>
        <row r="6">
          <cell r="I6">
            <v>7</v>
          </cell>
          <cell r="L6">
            <v>8</v>
          </cell>
          <cell r="O6">
            <v>6</v>
          </cell>
          <cell r="R6">
            <v>8</v>
          </cell>
          <cell r="U6">
            <v>8</v>
          </cell>
          <cell r="X6">
            <v>7</v>
          </cell>
          <cell r="AA6">
            <v>5</v>
          </cell>
          <cell r="AD6">
            <v>7</v>
          </cell>
          <cell r="AG6">
            <v>8</v>
          </cell>
        </row>
        <row r="9">
          <cell r="I9">
            <v>5</v>
          </cell>
          <cell r="L9">
            <v>6</v>
          </cell>
          <cell r="O9">
            <v>8</v>
          </cell>
          <cell r="R9">
            <v>4</v>
          </cell>
          <cell r="U9">
            <v>6</v>
          </cell>
          <cell r="X9">
            <v>7</v>
          </cell>
          <cell r="AA9">
            <v>4</v>
          </cell>
          <cell r="AD9">
            <v>6</v>
          </cell>
          <cell r="AG9">
            <v>7</v>
          </cell>
        </row>
        <row r="11">
          <cell r="I11">
            <v>7</v>
          </cell>
          <cell r="L11">
            <v>7</v>
          </cell>
          <cell r="O11">
            <v>8</v>
          </cell>
          <cell r="R11">
            <v>9</v>
          </cell>
          <cell r="U11">
            <v>6</v>
          </cell>
          <cell r="X11">
            <v>8</v>
          </cell>
          <cell r="AA11">
            <v>7</v>
          </cell>
          <cell r="AD11">
            <v>8</v>
          </cell>
          <cell r="AG11">
            <v>9</v>
          </cell>
        </row>
        <row r="17">
          <cell r="I17">
            <v>7</v>
          </cell>
          <cell r="L17">
            <v>7</v>
          </cell>
          <cell r="O17">
            <v>8</v>
          </cell>
          <cell r="R17">
            <v>5</v>
          </cell>
          <cell r="U17">
            <v>8</v>
          </cell>
          <cell r="X17">
            <v>7</v>
          </cell>
          <cell r="AA17">
            <v>5</v>
          </cell>
          <cell r="AD17">
            <v>7</v>
          </cell>
          <cell r="AG17">
            <v>9</v>
          </cell>
        </row>
        <row r="18">
          <cell r="I18">
            <v>6</v>
          </cell>
          <cell r="L18">
            <v>7</v>
          </cell>
          <cell r="O18">
            <v>8</v>
          </cell>
          <cell r="R18">
            <v>7</v>
          </cell>
          <cell r="U18">
            <v>6</v>
          </cell>
          <cell r="X18">
            <v>8</v>
          </cell>
          <cell r="AA18">
            <v>5</v>
          </cell>
          <cell r="AD18">
            <v>7</v>
          </cell>
          <cell r="AG18">
            <v>8</v>
          </cell>
        </row>
        <row r="20">
          <cell r="I20">
            <v>7</v>
          </cell>
          <cell r="L20">
            <v>7</v>
          </cell>
          <cell r="O20">
            <v>9</v>
          </cell>
          <cell r="R20">
            <v>8</v>
          </cell>
          <cell r="U20">
            <v>7</v>
          </cell>
          <cell r="X20">
            <v>7</v>
          </cell>
          <cell r="AA20">
            <v>7</v>
          </cell>
          <cell r="AD20">
            <v>7</v>
          </cell>
          <cell r="AG20">
            <v>8</v>
          </cell>
        </row>
        <row r="23">
          <cell r="I23">
            <v>7</v>
          </cell>
          <cell r="L23">
            <v>7</v>
          </cell>
          <cell r="O23">
            <v>8</v>
          </cell>
          <cell r="R23">
            <v>9</v>
          </cell>
          <cell r="U23">
            <v>7</v>
          </cell>
          <cell r="X23">
            <v>8</v>
          </cell>
          <cell r="AA23">
            <v>6</v>
          </cell>
          <cell r="AD23">
            <v>7</v>
          </cell>
          <cell r="AG23">
            <v>9</v>
          </cell>
        </row>
        <row r="25">
          <cell r="I25">
            <v>0</v>
          </cell>
          <cell r="L25">
            <v>0</v>
          </cell>
          <cell r="O25">
            <v>0</v>
          </cell>
          <cell r="R25">
            <v>0</v>
          </cell>
          <cell r="U25">
            <v>0</v>
          </cell>
          <cell r="X25">
            <v>0</v>
          </cell>
          <cell r="AA25">
            <v>0</v>
          </cell>
          <cell r="AD25">
            <v>0</v>
          </cell>
          <cell r="AG25">
            <v>0</v>
          </cell>
        </row>
        <row r="27">
          <cell r="I27">
            <v>8</v>
          </cell>
          <cell r="L27">
            <v>7</v>
          </cell>
          <cell r="O27">
            <v>7</v>
          </cell>
          <cell r="R27">
            <v>8</v>
          </cell>
          <cell r="U27">
            <v>8</v>
          </cell>
          <cell r="X27">
            <v>7</v>
          </cell>
          <cell r="AA27">
            <v>7</v>
          </cell>
          <cell r="AD27">
            <v>8</v>
          </cell>
          <cell r="AG27">
            <v>8</v>
          </cell>
        </row>
        <row r="28">
          <cell r="I28">
            <v>6</v>
          </cell>
          <cell r="L28">
            <v>7</v>
          </cell>
          <cell r="O28">
            <v>9</v>
          </cell>
          <cell r="R28">
            <v>6</v>
          </cell>
          <cell r="U28">
            <v>6</v>
          </cell>
          <cell r="X28">
            <v>6</v>
          </cell>
          <cell r="AA28">
            <v>5</v>
          </cell>
          <cell r="AD28">
            <v>7</v>
          </cell>
          <cell r="AG28">
            <v>8</v>
          </cell>
        </row>
        <row r="29">
          <cell r="I29">
            <v>7</v>
          </cell>
          <cell r="L29">
            <v>7</v>
          </cell>
          <cell r="O29">
            <v>7</v>
          </cell>
          <cell r="R29">
            <v>5</v>
          </cell>
          <cell r="U29">
            <v>7</v>
          </cell>
          <cell r="X29">
            <v>7</v>
          </cell>
          <cell r="AA29">
            <v>5</v>
          </cell>
          <cell r="AD29">
            <v>7</v>
          </cell>
          <cell r="AG29">
            <v>8</v>
          </cell>
        </row>
        <row r="31">
          <cell r="AA31">
            <v>0</v>
          </cell>
        </row>
        <row r="33">
          <cell r="I33">
            <v>6</v>
          </cell>
          <cell r="L33">
            <v>7</v>
          </cell>
          <cell r="O33">
            <v>8</v>
          </cell>
          <cell r="R33">
            <v>7</v>
          </cell>
          <cell r="U33">
            <v>7</v>
          </cell>
          <cell r="X33">
            <v>7</v>
          </cell>
          <cell r="AA33">
            <v>5</v>
          </cell>
          <cell r="AD33">
            <v>7</v>
          </cell>
          <cell r="AG33">
            <v>7</v>
          </cell>
        </row>
        <row r="35">
          <cell r="I35">
            <v>7</v>
          </cell>
          <cell r="L35">
            <v>6</v>
          </cell>
          <cell r="O35">
            <v>9</v>
          </cell>
          <cell r="R35">
            <v>5</v>
          </cell>
          <cell r="U35">
            <v>7</v>
          </cell>
          <cell r="X35">
            <v>8</v>
          </cell>
          <cell r="AA35">
            <v>5</v>
          </cell>
          <cell r="AD35">
            <v>7</v>
          </cell>
          <cell r="AG35">
            <v>8</v>
          </cell>
        </row>
        <row r="40">
          <cell r="AA40">
            <v>0</v>
          </cell>
        </row>
        <row r="41">
          <cell r="I41">
            <v>7</v>
          </cell>
          <cell r="L41">
            <v>8</v>
          </cell>
          <cell r="O41">
            <v>7</v>
          </cell>
          <cell r="R41">
            <v>9</v>
          </cell>
          <cell r="U41">
            <v>7</v>
          </cell>
          <cell r="X41">
            <v>7</v>
          </cell>
          <cell r="AA41">
            <v>5</v>
          </cell>
          <cell r="AD41">
            <v>8</v>
          </cell>
          <cell r="AG41">
            <v>9</v>
          </cell>
        </row>
      </sheetData>
      <sheetData sheetId="2">
        <row r="3">
          <cell r="I3">
            <v>4</v>
          </cell>
          <cell r="L3">
            <v>3</v>
          </cell>
          <cell r="O3">
            <v>3</v>
          </cell>
          <cell r="R3">
            <v>3</v>
          </cell>
          <cell r="U3">
            <v>3</v>
          </cell>
          <cell r="X3">
            <v>3</v>
          </cell>
          <cell r="AA3">
            <v>3</v>
          </cell>
        </row>
        <row r="5">
          <cell r="I5">
            <v>8</v>
          </cell>
          <cell r="L5">
            <v>8</v>
          </cell>
          <cell r="O5">
            <v>5</v>
          </cell>
          <cell r="R5">
            <v>5</v>
          </cell>
          <cell r="U5">
            <v>5</v>
          </cell>
          <cell r="X5">
            <v>6</v>
          </cell>
          <cell r="AA5">
            <v>8</v>
          </cell>
        </row>
        <row r="6">
          <cell r="I6">
            <v>6</v>
          </cell>
          <cell r="L6">
            <v>8</v>
          </cell>
          <cell r="O6">
            <v>6</v>
          </cell>
          <cell r="R6">
            <v>6</v>
          </cell>
          <cell r="U6">
            <v>6</v>
          </cell>
          <cell r="X6">
            <v>6</v>
          </cell>
          <cell r="AA6">
            <v>8</v>
          </cell>
        </row>
        <row r="9">
          <cell r="I9">
            <v>6</v>
          </cell>
          <cell r="L9">
            <v>0</v>
          </cell>
          <cell r="O9">
            <v>6</v>
          </cell>
          <cell r="R9">
            <v>5</v>
          </cell>
          <cell r="U9">
            <v>6</v>
          </cell>
          <cell r="X9">
            <v>6</v>
          </cell>
          <cell r="AA9">
            <v>8</v>
          </cell>
        </row>
        <row r="11">
          <cell r="I11">
            <v>8</v>
          </cell>
          <cell r="L11">
            <v>9</v>
          </cell>
          <cell r="O11">
            <v>7</v>
          </cell>
          <cell r="R11">
            <v>6</v>
          </cell>
          <cell r="U11">
            <v>7</v>
          </cell>
          <cell r="X11">
            <v>8</v>
          </cell>
          <cell r="AA11">
            <v>7</v>
          </cell>
        </row>
        <row r="17">
          <cell r="I17">
            <v>7</v>
          </cell>
          <cell r="L17">
            <v>9</v>
          </cell>
          <cell r="O17">
            <v>7</v>
          </cell>
          <cell r="R17">
            <v>5</v>
          </cell>
          <cell r="U17">
            <v>7</v>
          </cell>
          <cell r="X17">
            <v>7</v>
          </cell>
          <cell r="AA17">
            <v>8</v>
          </cell>
        </row>
        <row r="18">
          <cell r="I18">
            <v>6</v>
          </cell>
          <cell r="L18">
            <v>8</v>
          </cell>
          <cell r="O18">
            <v>6</v>
          </cell>
          <cell r="R18">
            <v>5</v>
          </cell>
          <cell r="U18">
            <v>7</v>
          </cell>
          <cell r="X18">
            <v>6</v>
          </cell>
          <cell r="AA18">
            <v>7</v>
          </cell>
        </row>
        <row r="20">
          <cell r="I20">
            <v>7</v>
          </cell>
          <cell r="L20">
            <v>8</v>
          </cell>
          <cell r="O20">
            <v>8</v>
          </cell>
          <cell r="R20">
            <v>5</v>
          </cell>
          <cell r="U20">
            <v>6</v>
          </cell>
          <cell r="X20">
            <v>6</v>
          </cell>
          <cell r="AA20">
            <v>8</v>
          </cell>
        </row>
        <row r="23">
          <cell r="I23">
            <v>6</v>
          </cell>
          <cell r="L23">
            <v>8</v>
          </cell>
          <cell r="O23">
            <v>9</v>
          </cell>
          <cell r="R23">
            <v>6</v>
          </cell>
          <cell r="U23">
            <v>7</v>
          </cell>
          <cell r="X23">
            <v>6</v>
          </cell>
          <cell r="AA23">
            <v>7</v>
          </cell>
        </row>
        <row r="25">
          <cell r="I25">
            <v>5</v>
          </cell>
          <cell r="L25">
            <v>8</v>
          </cell>
          <cell r="O25">
            <v>5</v>
          </cell>
          <cell r="R25">
            <v>5</v>
          </cell>
          <cell r="U25">
            <v>6</v>
          </cell>
          <cell r="X25">
            <v>7</v>
          </cell>
          <cell r="AA25">
            <v>8</v>
          </cell>
        </row>
        <row r="27">
          <cell r="I27">
            <v>7</v>
          </cell>
          <cell r="L27">
            <v>8</v>
          </cell>
          <cell r="O27">
            <v>5</v>
          </cell>
          <cell r="R27">
            <v>5</v>
          </cell>
          <cell r="U27">
            <v>7</v>
          </cell>
          <cell r="X27">
            <v>7</v>
          </cell>
          <cell r="AA27">
            <v>7</v>
          </cell>
        </row>
        <row r="28">
          <cell r="I28">
            <v>5</v>
          </cell>
          <cell r="L28">
            <v>7</v>
          </cell>
          <cell r="O28">
            <v>6</v>
          </cell>
          <cell r="R28">
            <v>6</v>
          </cell>
          <cell r="U28">
            <v>6</v>
          </cell>
          <cell r="X28">
            <v>6</v>
          </cell>
          <cell r="AA28">
            <v>8</v>
          </cell>
        </row>
        <row r="29">
          <cell r="I29">
            <v>5</v>
          </cell>
          <cell r="L29">
            <v>8</v>
          </cell>
          <cell r="O29">
            <v>6</v>
          </cell>
          <cell r="R29">
            <v>5</v>
          </cell>
          <cell r="U29">
            <v>5</v>
          </cell>
          <cell r="X29">
            <v>6</v>
          </cell>
          <cell r="AA29">
            <v>8</v>
          </cell>
        </row>
        <row r="33">
          <cell r="I33">
            <v>6</v>
          </cell>
          <cell r="L33">
            <v>8</v>
          </cell>
          <cell r="O33">
            <v>6</v>
          </cell>
          <cell r="R33">
            <v>6</v>
          </cell>
          <cell r="U33">
            <v>6</v>
          </cell>
          <cell r="X33">
            <v>5</v>
          </cell>
          <cell r="AA33">
            <v>7</v>
          </cell>
        </row>
        <row r="35">
          <cell r="I35">
            <v>6</v>
          </cell>
          <cell r="L35">
            <v>8</v>
          </cell>
          <cell r="O35">
            <v>6</v>
          </cell>
          <cell r="R35">
            <v>6</v>
          </cell>
          <cell r="U35">
            <v>7</v>
          </cell>
          <cell r="X35">
            <v>6</v>
          </cell>
          <cell r="AA35">
            <v>8</v>
          </cell>
        </row>
        <row r="41">
          <cell r="I41">
            <v>7</v>
          </cell>
          <cell r="L41">
            <v>9</v>
          </cell>
          <cell r="O41">
            <v>7</v>
          </cell>
          <cell r="R41">
            <v>5</v>
          </cell>
          <cell r="U41">
            <v>7</v>
          </cell>
          <cell r="X41">
            <v>6</v>
          </cell>
          <cell r="AA41">
            <v>8</v>
          </cell>
        </row>
      </sheetData>
      <sheetData sheetId="3">
        <row r="3">
          <cell r="I3">
            <v>5</v>
          </cell>
          <cell r="L3">
            <v>4</v>
          </cell>
          <cell r="O3">
            <v>3</v>
          </cell>
          <cell r="R3">
            <v>2</v>
          </cell>
          <cell r="U3">
            <v>6</v>
          </cell>
        </row>
        <row r="5">
          <cell r="I5">
            <v>7</v>
          </cell>
          <cell r="L5">
            <v>6</v>
          </cell>
          <cell r="O5">
            <v>6</v>
          </cell>
          <cell r="R5">
            <v>8</v>
          </cell>
          <cell r="U5">
            <v>7</v>
          </cell>
          <cell r="X5">
            <v>10</v>
          </cell>
          <cell r="AA5">
            <v>10</v>
          </cell>
          <cell r="AD5">
            <v>7</v>
          </cell>
          <cell r="AG5">
            <v>7</v>
          </cell>
          <cell r="AJ5">
            <v>5</v>
          </cell>
        </row>
        <row r="6">
          <cell r="I6">
            <v>6</v>
          </cell>
          <cell r="L6">
            <v>6</v>
          </cell>
          <cell r="O6">
            <v>5</v>
          </cell>
          <cell r="R6">
            <v>8</v>
          </cell>
          <cell r="U6">
            <v>9</v>
          </cell>
          <cell r="X6">
            <v>10</v>
          </cell>
          <cell r="AA6">
            <v>9</v>
          </cell>
          <cell r="AD6">
            <v>7</v>
          </cell>
          <cell r="AG6">
            <v>6</v>
          </cell>
          <cell r="AJ6">
            <v>5</v>
          </cell>
        </row>
        <row r="9">
          <cell r="I9">
            <v>0</v>
          </cell>
          <cell r="L9">
            <v>6</v>
          </cell>
          <cell r="O9">
            <v>6</v>
          </cell>
          <cell r="R9">
            <v>7</v>
          </cell>
          <cell r="U9">
            <v>5</v>
          </cell>
          <cell r="X9">
            <v>10</v>
          </cell>
          <cell r="AA9">
            <v>10</v>
          </cell>
          <cell r="AD9">
            <v>8</v>
          </cell>
          <cell r="AG9">
            <v>8</v>
          </cell>
          <cell r="AJ9">
            <v>5</v>
          </cell>
        </row>
        <row r="11">
          <cell r="I11">
            <v>8</v>
          </cell>
          <cell r="L11">
            <v>7</v>
          </cell>
          <cell r="O11">
            <v>6</v>
          </cell>
          <cell r="R11">
            <v>8</v>
          </cell>
          <cell r="U11">
            <v>7</v>
          </cell>
          <cell r="X11">
            <v>9</v>
          </cell>
          <cell r="AA11">
            <v>10</v>
          </cell>
          <cell r="AD11">
            <v>9</v>
          </cell>
          <cell r="AG11">
            <v>9</v>
          </cell>
          <cell r="AJ11">
            <v>9</v>
          </cell>
        </row>
        <row r="17">
          <cell r="I17">
            <v>8</v>
          </cell>
          <cell r="L17">
            <v>8</v>
          </cell>
          <cell r="O17">
            <v>5</v>
          </cell>
          <cell r="R17">
            <v>8</v>
          </cell>
          <cell r="U17">
            <v>5</v>
          </cell>
          <cell r="X17">
            <v>10</v>
          </cell>
          <cell r="AA17">
            <v>10</v>
          </cell>
          <cell r="AD17">
            <v>8</v>
          </cell>
          <cell r="AG17">
            <v>8</v>
          </cell>
          <cell r="AJ17">
            <v>5</v>
          </cell>
        </row>
        <row r="18">
          <cell r="I18">
            <v>8</v>
          </cell>
          <cell r="L18">
            <v>6</v>
          </cell>
          <cell r="O18">
            <v>5</v>
          </cell>
          <cell r="R18">
            <v>7</v>
          </cell>
          <cell r="U18">
            <v>5</v>
          </cell>
          <cell r="X18">
            <v>8</v>
          </cell>
          <cell r="AA18">
            <v>9</v>
          </cell>
          <cell r="AD18">
            <v>9</v>
          </cell>
          <cell r="AG18">
            <v>9</v>
          </cell>
          <cell r="AJ18">
            <v>9</v>
          </cell>
        </row>
        <row r="20">
          <cell r="I20">
            <v>8</v>
          </cell>
          <cell r="L20">
            <v>6</v>
          </cell>
          <cell r="O20">
            <v>6</v>
          </cell>
          <cell r="R20">
            <v>9</v>
          </cell>
          <cell r="U20">
            <v>7</v>
          </cell>
          <cell r="X20">
            <v>10</v>
          </cell>
          <cell r="AA20">
            <v>10</v>
          </cell>
          <cell r="AD20">
            <v>8</v>
          </cell>
          <cell r="AG20">
            <v>9</v>
          </cell>
          <cell r="AJ20">
            <v>9</v>
          </cell>
        </row>
        <row r="23">
          <cell r="I23">
            <v>8</v>
          </cell>
          <cell r="L23">
            <v>6</v>
          </cell>
          <cell r="O23">
            <v>5</v>
          </cell>
          <cell r="R23">
            <v>9</v>
          </cell>
          <cell r="U23">
            <v>9</v>
          </cell>
          <cell r="X23">
            <v>9</v>
          </cell>
          <cell r="AA23">
            <v>10</v>
          </cell>
          <cell r="AD23">
            <v>6</v>
          </cell>
          <cell r="AG23">
            <v>6</v>
          </cell>
          <cell r="AJ23">
            <v>5</v>
          </cell>
        </row>
        <row r="25">
          <cell r="I25">
            <v>0</v>
          </cell>
          <cell r="L25">
            <v>7</v>
          </cell>
          <cell r="O25">
            <v>0</v>
          </cell>
          <cell r="R25">
            <v>8</v>
          </cell>
          <cell r="U25">
            <v>5</v>
          </cell>
          <cell r="X25">
            <v>0</v>
          </cell>
          <cell r="AA25">
            <v>0</v>
          </cell>
          <cell r="AD25">
            <v>6</v>
          </cell>
          <cell r="AG25">
            <v>6</v>
          </cell>
          <cell r="AJ25">
            <v>0</v>
          </cell>
        </row>
        <row r="27">
          <cell r="I27">
            <v>8</v>
          </cell>
          <cell r="L27">
            <v>7</v>
          </cell>
          <cell r="O27">
            <v>6</v>
          </cell>
          <cell r="R27">
            <v>9</v>
          </cell>
          <cell r="U27">
            <v>7</v>
          </cell>
          <cell r="X27">
            <v>10</v>
          </cell>
          <cell r="AA27">
            <v>6</v>
          </cell>
          <cell r="AD27">
            <v>7</v>
          </cell>
          <cell r="AG27">
            <v>6</v>
          </cell>
          <cell r="AJ27">
            <v>5</v>
          </cell>
        </row>
        <row r="28">
          <cell r="I28">
            <v>7</v>
          </cell>
          <cell r="L28">
            <v>6</v>
          </cell>
          <cell r="O28">
            <v>6</v>
          </cell>
          <cell r="R28">
            <v>7</v>
          </cell>
          <cell r="U28">
            <v>8</v>
          </cell>
          <cell r="X28">
            <v>8</v>
          </cell>
          <cell r="AA28">
            <v>10</v>
          </cell>
          <cell r="AD28">
            <v>8</v>
          </cell>
          <cell r="AG28">
            <v>8</v>
          </cell>
          <cell r="AJ28">
            <v>6</v>
          </cell>
        </row>
        <row r="29">
          <cell r="I29">
            <v>7</v>
          </cell>
          <cell r="L29">
            <v>6</v>
          </cell>
          <cell r="O29">
            <v>5</v>
          </cell>
          <cell r="R29">
            <v>9</v>
          </cell>
          <cell r="U29">
            <v>7</v>
          </cell>
          <cell r="X29">
            <v>10</v>
          </cell>
          <cell r="AA29">
            <v>9</v>
          </cell>
          <cell r="AD29">
            <v>10</v>
          </cell>
          <cell r="AG29">
            <v>10</v>
          </cell>
          <cell r="AJ29">
            <v>5</v>
          </cell>
        </row>
        <row r="31">
          <cell r="I31">
            <v>0</v>
          </cell>
          <cell r="L31">
            <v>0</v>
          </cell>
          <cell r="O31">
            <v>0</v>
          </cell>
          <cell r="R31">
            <v>0</v>
          </cell>
          <cell r="U31">
            <v>2</v>
          </cell>
          <cell r="X31">
            <v>0</v>
          </cell>
          <cell r="AA31">
            <v>0</v>
          </cell>
          <cell r="AD31">
            <v>0</v>
          </cell>
          <cell r="AG31">
            <v>0</v>
          </cell>
          <cell r="AJ31">
            <v>0</v>
          </cell>
        </row>
        <row r="33">
          <cell r="I33">
            <v>7</v>
          </cell>
          <cell r="L33">
            <v>5</v>
          </cell>
          <cell r="O33">
            <v>5</v>
          </cell>
          <cell r="R33">
            <v>7</v>
          </cell>
          <cell r="U33">
            <v>8</v>
          </cell>
          <cell r="X33">
            <v>10</v>
          </cell>
          <cell r="AA33">
            <v>10</v>
          </cell>
          <cell r="AD33">
            <v>5</v>
          </cell>
          <cell r="AG33">
            <v>5</v>
          </cell>
          <cell r="AJ33">
            <v>6</v>
          </cell>
        </row>
        <row r="35">
          <cell r="I35">
            <v>6</v>
          </cell>
          <cell r="L35">
            <v>5</v>
          </cell>
          <cell r="O35">
            <v>7</v>
          </cell>
          <cell r="R35">
            <v>7</v>
          </cell>
          <cell r="U35">
            <v>7</v>
          </cell>
          <cell r="X35">
            <v>10</v>
          </cell>
          <cell r="AA35">
            <v>10</v>
          </cell>
          <cell r="AD35">
            <v>7</v>
          </cell>
          <cell r="AG35">
            <v>7</v>
          </cell>
          <cell r="AJ35">
            <v>0</v>
          </cell>
        </row>
        <row r="40">
          <cell r="I40">
            <v>0</v>
          </cell>
          <cell r="L40">
            <v>1</v>
          </cell>
          <cell r="O40">
            <v>0</v>
          </cell>
          <cell r="R40">
            <v>0</v>
          </cell>
          <cell r="U40">
            <v>0</v>
          </cell>
          <cell r="X40">
            <v>0</v>
          </cell>
          <cell r="AA40">
            <v>0</v>
          </cell>
          <cell r="AD40">
            <v>0</v>
          </cell>
          <cell r="AG40">
            <v>0</v>
          </cell>
          <cell r="AJ40">
            <v>0</v>
          </cell>
        </row>
        <row r="41">
          <cell r="I41">
            <v>6</v>
          </cell>
          <cell r="L41">
            <v>7</v>
          </cell>
          <cell r="O41">
            <v>9</v>
          </cell>
          <cell r="R41">
            <v>7</v>
          </cell>
          <cell r="U41">
            <v>8</v>
          </cell>
          <cell r="X41">
            <v>9</v>
          </cell>
          <cell r="AA41">
            <v>10</v>
          </cell>
          <cell r="AD41">
            <v>6</v>
          </cell>
          <cell r="AG41">
            <v>6</v>
          </cell>
          <cell r="AJ41">
            <v>6</v>
          </cell>
        </row>
      </sheetData>
      <sheetData sheetId="4">
        <row r="3">
          <cell r="I3">
            <v>4</v>
          </cell>
          <cell r="L3">
            <v>3</v>
          </cell>
          <cell r="O3">
            <v>3</v>
          </cell>
          <cell r="R3">
            <v>4</v>
          </cell>
          <cell r="U3">
            <v>4</v>
          </cell>
          <cell r="X3">
            <v>4</v>
          </cell>
          <cell r="AA3">
            <v>3</v>
          </cell>
          <cell r="AD3">
            <v>3</v>
          </cell>
          <cell r="AG3">
            <v>0</v>
          </cell>
        </row>
        <row r="5">
          <cell r="I5">
            <v>6</v>
          </cell>
          <cell r="L5">
            <v>6</v>
          </cell>
          <cell r="O5">
            <v>7</v>
          </cell>
          <cell r="R5">
            <v>5</v>
          </cell>
          <cell r="U5">
            <v>5</v>
          </cell>
          <cell r="X5">
            <v>5</v>
          </cell>
          <cell r="AA5">
            <v>7</v>
          </cell>
          <cell r="AD5">
            <v>5</v>
          </cell>
          <cell r="AG5">
            <v>6</v>
          </cell>
        </row>
        <row r="6">
          <cell r="I6">
            <v>7</v>
          </cell>
          <cell r="L6">
            <v>8</v>
          </cell>
          <cell r="O6">
            <v>6</v>
          </cell>
          <cell r="R6">
            <v>6</v>
          </cell>
          <cell r="U6">
            <v>8</v>
          </cell>
          <cell r="X6">
            <v>7</v>
          </cell>
          <cell r="AA6">
            <v>6</v>
          </cell>
          <cell r="AD6">
            <v>7</v>
          </cell>
          <cell r="AG6">
            <v>7</v>
          </cell>
        </row>
        <row r="9">
          <cell r="I9">
            <v>6</v>
          </cell>
          <cell r="L9">
            <v>6</v>
          </cell>
          <cell r="O9">
            <v>5</v>
          </cell>
          <cell r="R9">
            <v>7</v>
          </cell>
          <cell r="U9">
            <v>6</v>
          </cell>
          <cell r="X9">
            <v>6</v>
          </cell>
          <cell r="AA9">
            <v>6</v>
          </cell>
          <cell r="AD9">
            <v>5</v>
          </cell>
          <cell r="AG9">
            <v>6</v>
          </cell>
        </row>
        <row r="11">
          <cell r="I11">
            <v>8</v>
          </cell>
          <cell r="L11">
            <v>6</v>
          </cell>
          <cell r="O11">
            <v>7</v>
          </cell>
          <cell r="R11">
            <v>6</v>
          </cell>
          <cell r="U11">
            <v>8</v>
          </cell>
          <cell r="X11">
            <v>6</v>
          </cell>
          <cell r="AA11">
            <v>7</v>
          </cell>
          <cell r="AD11">
            <v>7</v>
          </cell>
          <cell r="AG11">
            <v>5</v>
          </cell>
        </row>
        <row r="17">
          <cell r="I17">
            <v>6</v>
          </cell>
          <cell r="L17">
            <v>5</v>
          </cell>
          <cell r="O17">
            <v>5</v>
          </cell>
          <cell r="R17">
            <v>7</v>
          </cell>
          <cell r="U17">
            <v>7</v>
          </cell>
          <cell r="X17">
            <v>6</v>
          </cell>
          <cell r="AA17">
            <v>6</v>
          </cell>
          <cell r="AD17">
            <v>7</v>
          </cell>
          <cell r="AG17">
            <v>5</v>
          </cell>
        </row>
        <row r="18">
          <cell r="I18">
            <v>7</v>
          </cell>
          <cell r="L18">
            <v>6</v>
          </cell>
          <cell r="O18">
            <v>5</v>
          </cell>
          <cell r="R18">
            <v>7</v>
          </cell>
          <cell r="U18">
            <v>7</v>
          </cell>
          <cell r="X18">
            <v>6</v>
          </cell>
          <cell r="AA18">
            <v>6</v>
          </cell>
          <cell r="AD18">
            <v>5</v>
          </cell>
          <cell r="AG18">
            <v>5</v>
          </cell>
        </row>
        <row r="20">
          <cell r="I20">
            <v>5</v>
          </cell>
          <cell r="L20">
            <v>5</v>
          </cell>
          <cell r="O20">
            <v>5</v>
          </cell>
          <cell r="R20">
            <v>6</v>
          </cell>
          <cell r="U20">
            <v>6</v>
          </cell>
          <cell r="X20">
            <v>5</v>
          </cell>
          <cell r="AA20">
            <v>7</v>
          </cell>
          <cell r="AD20">
            <v>5</v>
          </cell>
          <cell r="AG20">
            <v>6</v>
          </cell>
        </row>
        <row r="23">
          <cell r="I23">
            <v>7</v>
          </cell>
          <cell r="L23">
            <v>6</v>
          </cell>
          <cell r="O23">
            <v>5</v>
          </cell>
          <cell r="R23">
            <v>7</v>
          </cell>
          <cell r="U23">
            <v>8</v>
          </cell>
          <cell r="X23">
            <v>6</v>
          </cell>
          <cell r="AA23">
            <v>7</v>
          </cell>
          <cell r="AD23">
            <v>6</v>
          </cell>
          <cell r="AG23">
            <v>5</v>
          </cell>
        </row>
        <row r="25">
          <cell r="I25">
            <v>6</v>
          </cell>
          <cell r="L25">
            <v>7</v>
          </cell>
          <cell r="O25">
            <v>4</v>
          </cell>
          <cell r="R25">
            <v>6</v>
          </cell>
          <cell r="U25">
            <v>7</v>
          </cell>
          <cell r="X25">
            <v>5</v>
          </cell>
          <cell r="AA25">
            <v>7</v>
          </cell>
          <cell r="AD25">
            <v>9</v>
          </cell>
          <cell r="AG25">
            <v>5</v>
          </cell>
        </row>
        <row r="27">
          <cell r="I27">
            <v>7</v>
          </cell>
          <cell r="L27">
            <v>6</v>
          </cell>
          <cell r="O27">
            <v>5</v>
          </cell>
          <cell r="R27">
            <v>6</v>
          </cell>
          <cell r="U27">
            <v>8</v>
          </cell>
          <cell r="X27">
            <v>6</v>
          </cell>
          <cell r="AA27">
            <v>6</v>
          </cell>
          <cell r="AD27">
            <v>5</v>
          </cell>
          <cell r="AG27">
            <v>5</v>
          </cell>
        </row>
        <row r="28">
          <cell r="I28">
            <v>6</v>
          </cell>
          <cell r="L28">
            <v>6</v>
          </cell>
          <cell r="O28">
            <v>5</v>
          </cell>
          <cell r="R28">
            <v>7</v>
          </cell>
          <cell r="U28">
            <v>8</v>
          </cell>
          <cell r="X28">
            <v>6</v>
          </cell>
          <cell r="AA28">
            <v>6</v>
          </cell>
          <cell r="AD28">
            <v>5</v>
          </cell>
          <cell r="AG28">
            <v>5</v>
          </cell>
        </row>
        <row r="29">
          <cell r="I29">
            <v>6</v>
          </cell>
          <cell r="L29">
            <v>7</v>
          </cell>
          <cell r="O29">
            <v>6</v>
          </cell>
          <cell r="R29">
            <v>7</v>
          </cell>
          <cell r="U29">
            <v>7</v>
          </cell>
          <cell r="X29">
            <v>6</v>
          </cell>
          <cell r="AA29">
            <v>7</v>
          </cell>
          <cell r="AD29">
            <v>7</v>
          </cell>
          <cell r="AG29">
            <v>5</v>
          </cell>
        </row>
        <row r="31">
          <cell r="I31">
            <v>6</v>
          </cell>
          <cell r="L31">
            <v>5</v>
          </cell>
          <cell r="O31">
            <v>4</v>
          </cell>
          <cell r="R31">
            <v>6</v>
          </cell>
          <cell r="U31">
            <v>5</v>
          </cell>
          <cell r="X31">
            <v>6</v>
          </cell>
          <cell r="AA31">
            <v>8</v>
          </cell>
          <cell r="AD31">
            <v>4</v>
          </cell>
          <cell r="AG31">
            <v>5</v>
          </cell>
        </row>
        <row r="33">
          <cell r="I33">
            <v>7</v>
          </cell>
          <cell r="L33">
            <v>6</v>
          </cell>
          <cell r="O33">
            <v>6</v>
          </cell>
          <cell r="R33">
            <v>5</v>
          </cell>
          <cell r="U33">
            <v>6</v>
          </cell>
          <cell r="X33">
            <v>5</v>
          </cell>
          <cell r="AA33">
            <v>6</v>
          </cell>
          <cell r="AD33">
            <v>6</v>
          </cell>
          <cell r="AG33">
            <v>5</v>
          </cell>
        </row>
        <row r="35">
          <cell r="I35">
            <v>8</v>
          </cell>
          <cell r="L35">
            <v>6</v>
          </cell>
          <cell r="O35">
            <v>5</v>
          </cell>
          <cell r="R35">
            <v>7</v>
          </cell>
          <cell r="U35">
            <v>7</v>
          </cell>
          <cell r="X35">
            <v>5</v>
          </cell>
          <cell r="AA35">
            <v>7</v>
          </cell>
          <cell r="AD35">
            <v>6</v>
          </cell>
          <cell r="AG35">
            <v>6</v>
          </cell>
        </row>
        <row r="40">
          <cell r="I40">
            <v>0</v>
          </cell>
          <cell r="L40">
            <v>3</v>
          </cell>
          <cell r="O40">
            <v>0</v>
          </cell>
          <cell r="R40">
            <v>8</v>
          </cell>
          <cell r="U40">
            <v>0</v>
          </cell>
          <cell r="X40">
            <v>0</v>
          </cell>
          <cell r="AA40">
            <v>5</v>
          </cell>
          <cell r="AD40">
            <v>0</v>
          </cell>
          <cell r="AG40">
            <v>0</v>
          </cell>
        </row>
        <row r="41">
          <cell r="I41">
            <v>5</v>
          </cell>
          <cell r="L41">
            <v>6</v>
          </cell>
          <cell r="O41">
            <v>7</v>
          </cell>
          <cell r="R41">
            <v>6</v>
          </cell>
          <cell r="U41">
            <v>6</v>
          </cell>
          <cell r="X41">
            <v>7</v>
          </cell>
          <cell r="AA41">
            <v>7</v>
          </cell>
          <cell r="AD41">
            <v>6</v>
          </cell>
          <cell r="AG41">
            <v>6</v>
          </cell>
        </row>
      </sheetData>
      <sheetData sheetId="5">
        <row r="3">
          <cell r="I3">
            <v>4</v>
          </cell>
          <cell r="O3">
            <v>1</v>
          </cell>
          <cell r="R3">
            <v>3</v>
          </cell>
          <cell r="U3">
            <v>3</v>
          </cell>
          <cell r="X3">
            <v>5</v>
          </cell>
          <cell r="AA3">
            <v>5</v>
          </cell>
          <cell r="AG3">
            <v>3</v>
          </cell>
        </row>
        <row r="5">
          <cell r="I5">
            <v>5</v>
          </cell>
          <cell r="L5">
            <v>5</v>
          </cell>
          <cell r="O5">
            <v>7</v>
          </cell>
          <cell r="R5">
            <v>8</v>
          </cell>
          <cell r="U5">
            <v>6</v>
          </cell>
          <cell r="X5">
            <v>5</v>
          </cell>
          <cell r="AA5">
            <v>5</v>
          </cell>
          <cell r="AD5">
            <v>4</v>
          </cell>
          <cell r="AG5">
            <v>7</v>
          </cell>
          <cell r="AJ5">
            <v>10</v>
          </cell>
        </row>
        <row r="6">
          <cell r="I6">
            <v>5</v>
          </cell>
          <cell r="L6">
            <v>5</v>
          </cell>
          <cell r="O6">
            <v>5</v>
          </cell>
          <cell r="R6">
            <v>5</v>
          </cell>
          <cell r="U6">
            <v>7</v>
          </cell>
          <cell r="X6">
            <v>5</v>
          </cell>
          <cell r="AA6">
            <v>8</v>
          </cell>
          <cell r="AD6">
            <v>7</v>
          </cell>
          <cell r="AG6">
            <v>6</v>
          </cell>
          <cell r="AJ6">
            <v>10</v>
          </cell>
        </row>
        <row r="9">
          <cell r="I9">
            <v>5</v>
          </cell>
          <cell r="L9">
            <v>5</v>
          </cell>
          <cell r="O9">
            <v>7</v>
          </cell>
          <cell r="R9">
            <v>5</v>
          </cell>
          <cell r="U9">
            <v>6</v>
          </cell>
          <cell r="X9">
            <v>4</v>
          </cell>
          <cell r="AA9">
            <v>8</v>
          </cell>
          <cell r="AD9">
            <v>5</v>
          </cell>
          <cell r="AG9">
            <v>7</v>
          </cell>
          <cell r="AJ9">
            <v>10</v>
          </cell>
        </row>
        <row r="11">
          <cell r="I11">
            <v>5</v>
          </cell>
          <cell r="L11">
            <v>5</v>
          </cell>
          <cell r="O11">
            <v>6</v>
          </cell>
          <cell r="R11">
            <v>6</v>
          </cell>
          <cell r="U11">
            <v>6</v>
          </cell>
          <cell r="X11">
            <v>6</v>
          </cell>
          <cell r="AA11">
            <v>7</v>
          </cell>
          <cell r="AD11">
            <v>7</v>
          </cell>
          <cell r="AG11">
            <v>5</v>
          </cell>
          <cell r="AJ11">
            <v>10</v>
          </cell>
        </row>
        <row r="17">
          <cell r="I17">
            <v>6</v>
          </cell>
          <cell r="L17">
            <v>5</v>
          </cell>
          <cell r="O17">
            <v>6</v>
          </cell>
          <cell r="R17">
            <v>5</v>
          </cell>
          <cell r="U17">
            <v>7</v>
          </cell>
          <cell r="X17">
            <v>6</v>
          </cell>
          <cell r="AA17">
            <v>7</v>
          </cell>
          <cell r="AD17">
            <v>5</v>
          </cell>
          <cell r="AG17">
            <v>6</v>
          </cell>
          <cell r="AJ17">
            <v>10</v>
          </cell>
        </row>
        <row r="18">
          <cell r="I18">
            <v>5</v>
          </cell>
          <cell r="L18">
            <v>5</v>
          </cell>
          <cell r="O18">
            <v>7</v>
          </cell>
          <cell r="R18">
            <v>7</v>
          </cell>
          <cell r="U18">
            <v>7</v>
          </cell>
          <cell r="X18">
            <v>6</v>
          </cell>
          <cell r="AA18">
            <v>8</v>
          </cell>
          <cell r="AD18">
            <v>6</v>
          </cell>
          <cell r="AG18">
            <v>7</v>
          </cell>
          <cell r="AJ18">
            <v>10</v>
          </cell>
        </row>
        <row r="20">
          <cell r="I20">
            <v>5</v>
          </cell>
          <cell r="L20">
            <v>6</v>
          </cell>
          <cell r="O20">
            <v>6</v>
          </cell>
          <cell r="R20">
            <v>6</v>
          </cell>
          <cell r="U20">
            <v>8</v>
          </cell>
          <cell r="X20">
            <v>7</v>
          </cell>
          <cell r="AA20">
            <v>7</v>
          </cell>
          <cell r="AD20">
            <v>7</v>
          </cell>
          <cell r="AG20">
            <v>6</v>
          </cell>
          <cell r="AJ20">
            <v>10</v>
          </cell>
        </row>
        <row r="23">
          <cell r="I23">
            <v>5</v>
          </cell>
          <cell r="L23">
            <v>5</v>
          </cell>
          <cell r="O23">
            <v>5</v>
          </cell>
          <cell r="R23">
            <v>7</v>
          </cell>
          <cell r="U23">
            <v>7</v>
          </cell>
          <cell r="X23">
            <v>7</v>
          </cell>
          <cell r="AA23">
            <v>8</v>
          </cell>
          <cell r="AD23">
            <v>6</v>
          </cell>
          <cell r="AG23">
            <v>6</v>
          </cell>
          <cell r="AJ23">
            <v>10</v>
          </cell>
        </row>
        <row r="25">
          <cell r="I25">
            <v>6</v>
          </cell>
          <cell r="L25">
            <v>4</v>
          </cell>
          <cell r="O25">
            <v>6</v>
          </cell>
          <cell r="R25">
            <v>5</v>
          </cell>
          <cell r="U25">
            <v>6</v>
          </cell>
          <cell r="X25">
            <v>4</v>
          </cell>
          <cell r="AA25">
            <v>7</v>
          </cell>
          <cell r="AD25">
            <v>0</v>
          </cell>
          <cell r="AG25">
            <v>6</v>
          </cell>
          <cell r="AJ25">
            <v>0</v>
          </cell>
        </row>
        <row r="27">
          <cell r="I27">
            <v>5</v>
          </cell>
          <cell r="L27">
            <v>5</v>
          </cell>
          <cell r="O27">
            <v>6</v>
          </cell>
          <cell r="R27">
            <v>5</v>
          </cell>
          <cell r="U27">
            <v>7</v>
          </cell>
          <cell r="X27">
            <v>5</v>
          </cell>
          <cell r="AA27">
            <v>8</v>
          </cell>
          <cell r="AD27">
            <v>8</v>
          </cell>
          <cell r="AG27">
            <v>5</v>
          </cell>
          <cell r="AJ27">
            <v>9</v>
          </cell>
        </row>
        <row r="28">
          <cell r="I28">
            <v>5</v>
          </cell>
          <cell r="L28">
            <v>5</v>
          </cell>
          <cell r="O28">
            <v>6</v>
          </cell>
          <cell r="R28">
            <v>5</v>
          </cell>
          <cell r="U28">
            <v>7</v>
          </cell>
          <cell r="X28">
            <v>5</v>
          </cell>
          <cell r="AA28">
            <v>8</v>
          </cell>
          <cell r="AD28">
            <v>5</v>
          </cell>
          <cell r="AG28">
            <v>6</v>
          </cell>
          <cell r="AJ28">
            <v>10</v>
          </cell>
        </row>
        <row r="29">
          <cell r="I29">
            <v>5</v>
          </cell>
          <cell r="L29">
            <v>5</v>
          </cell>
          <cell r="O29">
            <v>7</v>
          </cell>
          <cell r="R29">
            <v>7</v>
          </cell>
          <cell r="U29">
            <v>7</v>
          </cell>
          <cell r="X29">
            <v>5</v>
          </cell>
          <cell r="AA29">
            <v>7</v>
          </cell>
          <cell r="AD29">
            <v>5</v>
          </cell>
          <cell r="AG29">
            <v>6</v>
          </cell>
          <cell r="AJ29">
            <v>7</v>
          </cell>
        </row>
        <row r="31">
          <cell r="I31">
            <v>3</v>
          </cell>
          <cell r="L31">
            <v>4</v>
          </cell>
          <cell r="O31">
            <v>0</v>
          </cell>
          <cell r="R31">
            <v>5</v>
          </cell>
          <cell r="U31">
            <v>7</v>
          </cell>
          <cell r="X31">
            <v>2</v>
          </cell>
          <cell r="AA31">
            <v>6</v>
          </cell>
          <cell r="AD31">
            <v>5</v>
          </cell>
          <cell r="AG31">
            <v>3</v>
          </cell>
          <cell r="AJ31">
            <v>0</v>
          </cell>
        </row>
        <row r="33">
          <cell r="I33">
            <v>6</v>
          </cell>
          <cell r="L33">
            <v>5</v>
          </cell>
          <cell r="O33">
            <v>7</v>
          </cell>
          <cell r="R33">
            <v>8</v>
          </cell>
          <cell r="U33">
            <v>6</v>
          </cell>
          <cell r="X33">
            <v>6</v>
          </cell>
          <cell r="AA33">
            <v>7</v>
          </cell>
          <cell r="AD33">
            <v>5</v>
          </cell>
          <cell r="AG33">
            <v>5</v>
          </cell>
          <cell r="AJ33">
            <v>10</v>
          </cell>
        </row>
        <row r="35">
          <cell r="I35">
            <v>5</v>
          </cell>
          <cell r="L35">
            <v>8</v>
          </cell>
          <cell r="O35">
            <v>7</v>
          </cell>
          <cell r="R35">
            <v>7</v>
          </cell>
          <cell r="U35">
            <v>6</v>
          </cell>
          <cell r="X35">
            <v>5</v>
          </cell>
          <cell r="AA35">
            <v>8</v>
          </cell>
          <cell r="AD35">
            <v>6</v>
          </cell>
          <cell r="AG35">
            <v>6</v>
          </cell>
          <cell r="AJ35">
            <v>10</v>
          </cell>
        </row>
        <row r="40">
          <cell r="I40">
            <v>5</v>
          </cell>
          <cell r="L40">
            <v>5</v>
          </cell>
          <cell r="O40">
            <v>6</v>
          </cell>
          <cell r="R40">
            <v>1</v>
          </cell>
          <cell r="U40">
            <v>0</v>
          </cell>
          <cell r="X40">
            <v>5</v>
          </cell>
          <cell r="AA40">
            <v>7</v>
          </cell>
          <cell r="AD40">
            <v>6</v>
          </cell>
          <cell r="AG40">
            <v>4</v>
          </cell>
          <cell r="AJ40">
            <v>0</v>
          </cell>
        </row>
        <row r="41">
          <cell r="I41">
            <v>6</v>
          </cell>
          <cell r="L41">
            <v>5</v>
          </cell>
          <cell r="O41">
            <v>7</v>
          </cell>
          <cell r="R41">
            <v>7</v>
          </cell>
          <cell r="U41">
            <v>5</v>
          </cell>
          <cell r="X41">
            <v>6</v>
          </cell>
          <cell r="AA41">
            <v>7</v>
          </cell>
          <cell r="AD41">
            <v>6</v>
          </cell>
          <cell r="AG41">
            <v>6</v>
          </cell>
          <cell r="AJ41">
            <v>10</v>
          </cell>
        </row>
      </sheetData>
      <sheetData sheetId="6">
        <row r="4">
          <cell r="I4">
            <v>1</v>
          </cell>
          <cell r="L4">
            <v>3</v>
          </cell>
          <cell r="O4">
            <v>4</v>
          </cell>
          <cell r="R4">
            <v>5</v>
          </cell>
          <cell r="U4">
            <v>0</v>
          </cell>
          <cell r="X4">
            <v>4</v>
          </cell>
          <cell r="AA4">
            <v>4</v>
          </cell>
          <cell r="AD4">
            <v>7.5</v>
          </cell>
        </row>
        <row r="6">
          <cell r="I6">
            <v>5</v>
          </cell>
          <cell r="L6">
            <v>7</v>
          </cell>
          <cell r="O6">
            <v>6</v>
          </cell>
          <cell r="R6">
            <v>6</v>
          </cell>
          <cell r="U6">
            <v>5</v>
          </cell>
          <cell r="X6">
            <v>7</v>
          </cell>
          <cell r="AA6">
            <v>5</v>
          </cell>
          <cell r="AD6">
            <v>5</v>
          </cell>
        </row>
        <row r="7">
          <cell r="I7">
            <v>5</v>
          </cell>
          <cell r="L7">
            <v>6</v>
          </cell>
          <cell r="O7">
            <v>5</v>
          </cell>
          <cell r="R7">
            <v>5</v>
          </cell>
          <cell r="U7">
            <v>5</v>
          </cell>
          <cell r="X7">
            <v>5</v>
          </cell>
          <cell r="AA7">
            <v>6</v>
          </cell>
          <cell r="AD7">
            <v>5</v>
          </cell>
        </row>
        <row r="10">
          <cell r="I10">
            <v>6</v>
          </cell>
          <cell r="L10">
            <v>5</v>
          </cell>
          <cell r="O10">
            <v>6</v>
          </cell>
          <cell r="R10">
            <v>8</v>
          </cell>
          <cell r="U10">
            <v>9</v>
          </cell>
          <cell r="X10">
            <v>8</v>
          </cell>
          <cell r="AA10">
            <v>7</v>
          </cell>
          <cell r="AD10">
            <v>5</v>
          </cell>
        </row>
        <row r="12">
          <cell r="I12">
            <v>5</v>
          </cell>
          <cell r="L12">
            <v>6</v>
          </cell>
          <cell r="O12">
            <v>6</v>
          </cell>
          <cell r="R12">
            <v>6</v>
          </cell>
          <cell r="U12">
            <v>8</v>
          </cell>
          <cell r="X12">
            <v>6</v>
          </cell>
          <cell r="AA12">
            <v>6</v>
          </cell>
          <cell r="AD12">
            <v>5</v>
          </cell>
        </row>
        <row r="18">
          <cell r="I18">
            <v>6</v>
          </cell>
          <cell r="L18">
            <v>6</v>
          </cell>
          <cell r="O18">
            <v>5</v>
          </cell>
          <cell r="R18">
            <v>6</v>
          </cell>
          <cell r="U18">
            <v>6</v>
          </cell>
          <cell r="X18">
            <v>5</v>
          </cell>
          <cell r="AA18">
            <v>5</v>
          </cell>
          <cell r="AD18">
            <v>7</v>
          </cell>
        </row>
        <row r="19">
          <cell r="I19">
            <v>5</v>
          </cell>
          <cell r="L19">
            <v>6</v>
          </cell>
          <cell r="O19">
            <v>5</v>
          </cell>
          <cell r="R19">
            <v>7</v>
          </cell>
          <cell r="U19">
            <v>9</v>
          </cell>
          <cell r="X19">
            <v>7</v>
          </cell>
          <cell r="AA19">
            <v>7</v>
          </cell>
          <cell r="AD19">
            <v>6</v>
          </cell>
        </row>
        <row r="21">
          <cell r="I21">
            <v>5</v>
          </cell>
          <cell r="L21">
            <v>6</v>
          </cell>
          <cell r="O21">
            <v>7</v>
          </cell>
          <cell r="R21">
            <v>5</v>
          </cell>
          <cell r="U21">
            <v>5</v>
          </cell>
          <cell r="X21">
            <v>5</v>
          </cell>
          <cell r="AA21">
            <v>7</v>
          </cell>
          <cell r="AD21">
            <v>6</v>
          </cell>
        </row>
        <row r="24">
          <cell r="I24">
            <v>5</v>
          </cell>
          <cell r="L24">
            <v>6</v>
          </cell>
          <cell r="O24">
            <v>7</v>
          </cell>
          <cell r="R24">
            <v>6</v>
          </cell>
          <cell r="U24">
            <v>6</v>
          </cell>
          <cell r="X24">
            <v>5</v>
          </cell>
          <cell r="AA24">
            <v>8</v>
          </cell>
          <cell r="AD24">
            <v>6</v>
          </cell>
        </row>
        <row r="26">
          <cell r="I26">
            <v>6</v>
          </cell>
          <cell r="L26">
            <v>7</v>
          </cell>
          <cell r="O26">
            <v>3</v>
          </cell>
          <cell r="R26">
            <v>6</v>
          </cell>
          <cell r="U26">
            <v>9</v>
          </cell>
          <cell r="X26">
            <v>3</v>
          </cell>
          <cell r="AA26">
            <v>6</v>
          </cell>
          <cell r="AD26">
            <v>6</v>
          </cell>
        </row>
        <row r="28">
          <cell r="I28">
            <v>5</v>
          </cell>
          <cell r="L28">
            <v>5</v>
          </cell>
          <cell r="O28">
            <v>6</v>
          </cell>
          <cell r="R28">
            <v>5</v>
          </cell>
          <cell r="U28">
            <v>9</v>
          </cell>
          <cell r="X28">
            <v>5</v>
          </cell>
          <cell r="AA28">
            <v>8</v>
          </cell>
          <cell r="AD28">
            <v>8</v>
          </cell>
        </row>
        <row r="29">
          <cell r="I29">
            <v>7</v>
          </cell>
          <cell r="L29">
            <v>6</v>
          </cell>
          <cell r="O29">
            <v>6</v>
          </cell>
          <cell r="R29">
            <v>6</v>
          </cell>
          <cell r="U29">
            <v>6</v>
          </cell>
          <cell r="X29">
            <v>8</v>
          </cell>
          <cell r="AA29">
            <v>9</v>
          </cell>
          <cell r="AD29">
            <v>6</v>
          </cell>
        </row>
        <row r="30">
          <cell r="I30">
            <v>5</v>
          </cell>
          <cell r="L30">
            <v>6</v>
          </cell>
          <cell r="O30">
            <v>5</v>
          </cell>
          <cell r="R30">
            <v>6</v>
          </cell>
          <cell r="U30">
            <v>8</v>
          </cell>
          <cell r="X30">
            <v>5</v>
          </cell>
          <cell r="AA30">
            <v>7</v>
          </cell>
          <cell r="AD30">
            <v>5</v>
          </cell>
        </row>
        <row r="32">
          <cell r="I32">
            <v>7</v>
          </cell>
          <cell r="L32">
            <v>7</v>
          </cell>
          <cell r="O32">
            <v>5</v>
          </cell>
          <cell r="R32">
            <v>6</v>
          </cell>
          <cell r="U32">
            <v>5</v>
          </cell>
          <cell r="X32">
            <v>3</v>
          </cell>
          <cell r="AA32">
            <v>8</v>
          </cell>
          <cell r="AD32">
            <v>7</v>
          </cell>
        </row>
        <row r="34">
          <cell r="I34">
            <v>7</v>
          </cell>
          <cell r="L34">
            <v>7</v>
          </cell>
          <cell r="O34">
            <v>5</v>
          </cell>
          <cell r="R34">
            <v>6</v>
          </cell>
          <cell r="U34">
            <v>9</v>
          </cell>
          <cell r="X34">
            <v>5</v>
          </cell>
          <cell r="AA34">
            <v>7</v>
          </cell>
          <cell r="AD34">
            <v>5</v>
          </cell>
        </row>
        <row r="36">
          <cell r="I36">
            <v>6</v>
          </cell>
          <cell r="L36">
            <v>6</v>
          </cell>
          <cell r="O36">
            <v>6</v>
          </cell>
          <cell r="R36">
            <v>6</v>
          </cell>
          <cell r="U36">
            <v>7</v>
          </cell>
          <cell r="X36">
            <v>8</v>
          </cell>
          <cell r="AA36">
            <v>5</v>
          </cell>
          <cell r="AD36">
            <v>7</v>
          </cell>
        </row>
        <row r="41">
          <cell r="I41">
            <v>6</v>
          </cell>
          <cell r="L41">
            <v>6</v>
          </cell>
          <cell r="O41">
            <v>5</v>
          </cell>
          <cell r="R41">
            <v>6</v>
          </cell>
          <cell r="U41">
            <v>5</v>
          </cell>
          <cell r="X41">
            <v>6</v>
          </cell>
          <cell r="AA41">
            <v>4</v>
          </cell>
          <cell r="AD41">
            <v>6</v>
          </cell>
        </row>
        <row r="42">
          <cell r="I42">
            <v>5</v>
          </cell>
          <cell r="L42">
            <v>5</v>
          </cell>
          <cell r="O42">
            <v>6</v>
          </cell>
          <cell r="R42">
            <v>5</v>
          </cell>
          <cell r="U42">
            <v>3</v>
          </cell>
          <cell r="X42">
            <v>7</v>
          </cell>
          <cell r="AA42">
            <v>5</v>
          </cell>
          <cell r="AD42">
            <v>6</v>
          </cell>
        </row>
      </sheetData>
      <sheetData sheetId="7">
        <row r="6">
          <cell r="J6">
            <v>3</v>
          </cell>
          <cell r="M6">
            <v>4</v>
          </cell>
          <cell r="P6">
            <v>4</v>
          </cell>
          <cell r="S6">
            <v>4</v>
          </cell>
          <cell r="V6">
            <v>0</v>
          </cell>
          <cell r="Y6">
            <v>0</v>
          </cell>
        </row>
        <row r="8">
          <cell r="J8">
            <v>5</v>
          </cell>
          <cell r="M8">
            <v>3</v>
          </cell>
          <cell r="P8">
            <v>5</v>
          </cell>
          <cell r="S8">
            <v>6</v>
          </cell>
          <cell r="V8">
            <v>0</v>
          </cell>
          <cell r="Y8">
            <v>5</v>
          </cell>
        </row>
        <row r="9">
          <cell r="J9">
            <v>6</v>
          </cell>
          <cell r="M9">
            <v>5</v>
          </cell>
          <cell r="P9">
            <v>6</v>
          </cell>
          <cell r="S9">
            <v>5</v>
          </cell>
          <cell r="Y9">
            <v>5</v>
          </cell>
        </row>
        <row r="12">
          <cell r="J12">
            <v>6</v>
          </cell>
          <cell r="M12">
            <v>5</v>
          </cell>
          <cell r="P12">
            <v>7</v>
          </cell>
          <cell r="S12">
            <v>7</v>
          </cell>
          <cell r="V12">
            <v>0</v>
          </cell>
          <cell r="Y12">
            <v>9</v>
          </cell>
        </row>
        <row r="14">
          <cell r="J14">
            <v>6</v>
          </cell>
          <cell r="M14">
            <v>5</v>
          </cell>
          <cell r="P14">
            <v>5</v>
          </cell>
          <cell r="S14">
            <v>7</v>
          </cell>
          <cell r="Y14">
            <v>5</v>
          </cell>
        </row>
        <row r="20">
          <cell r="J20">
            <v>6</v>
          </cell>
          <cell r="M20">
            <v>6</v>
          </cell>
          <cell r="P20">
            <v>5</v>
          </cell>
          <cell r="S20">
            <v>5</v>
          </cell>
          <cell r="Y20">
            <v>5</v>
          </cell>
        </row>
        <row r="21">
          <cell r="J21">
            <v>6</v>
          </cell>
          <cell r="M21">
            <v>5</v>
          </cell>
          <cell r="P21">
            <v>7</v>
          </cell>
          <cell r="S21">
            <v>6</v>
          </cell>
          <cell r="Y21">
            <v>9</v>
          </cell>
        </row>
        <row r="23">
          <cell r="J23">
            <v>5</v>
          </cell>
          <cell r="M23">
            <v>6</v>
          </cell>
          <cell r="P23">
            <v>6</v>
          </cell>
          <cell r="S23">
            <v>6</v>
          </cell>
          <cell r="Y23">
            <v>5</v>
          </cell>
        </row>
        <row r="26">
          <cell r="J26">
            <v>5</v>
          </cell>
          <cell r="M26">
            <v>5</v>
          </cell>
          <cell r="P26">
            <v>6</v>
          </cell>
          <cell r="S26">
            <v>6</v>
          </cell>
          <cell r="Y26">
            <v>7</v>
          </cell>
        </row>
        <row r="28">
          <cell r="J28">
            <v>5</v>
          </cell>
          <cell r="M28">
            <v>7</v>
          </cell>
          <cell r="P28">
            <v>7</v>
          </cell>
          <cell r="S28">
            <v>4</v>
          </cell>
          <cell r="Y28">
            <v>5</v>
          </cell>
        </row>
        <row r="30">
          <cell r="J30">
            <v>5</v>
          </cell>
          <cell r="M30">
            <v>5</v>
          </cell>
          <cell r="P30">
            <v>7</v>
          </cell>
          <cell r="S30">
            <v>5</v>
          </cell>
          <cell r="Y30">
            <v>8</v>
          </cell>
        </row>
        <row r="31">
          <cell r="J31">
            <v>5</v>
          </cell>
          <cell r="M31">
            <v>5</v>
          </cell>
          <cell r="P31">
            <v>6</v>
          </cell>
          <cell r="S31">
            <v>7</v>
          </cell>
          <cell r="Y31">
            <v>5</v>
          </cell>
        </row>
        <row r="32">
          <cell r="J32">
            <v>6</v>
          </cell>
          <cell r="M32">
            <v>5</v>
          </cell>
          <cell r="P32">
            <v>5</v>
          </cell>
          <cell r="S32">
            <v>8</v>
          </cell>
          <cell r="V32" t="str">
            <v>M</v>
          </cell>
          <cell r="Y32">
            <v>5</v>
          </cell>
        </row>
        <row r="34">
          <cell r="J34">
            <v>6</v>
          </cell>
          <cell r="M34">
            <v>6</v>
          </cell>
          <cell r="P34">
            <v>6</v>
          </cell>
          <cell r="S34">
            <v>7</v>
          </cell>
          <cell r="V34">
            <v>0</v>
          </cell>
          <cell r="Y34">
            <v>5</v>
          </cell>
        </row>
        <row r="36">
          <cell r="J36">
            <v>6</v>
          </cell>
          <cell r="M36">
            <v>6</v>
          </cell>
          <cell r="P36">
            <v>5</v>
          </cell>
          <cell r="S36">
            <v>7</v>
          </cell>
          <cell r="V36">
            <v>7</v>
          </cell>
          <cell r="Y36">
            <v>5</v>
          </cell>
        </row>
        <row r="38">
          <cell r="J38">
            <v>5</v>
          </cell>
          <cell r="M38">
            <v>6</v>
          </cell>
          <cell r="P38">
            <v>7</v>
          </cell>
          <cell r="S38">
            <v>5</v>
          </cell>
          <cell r="Y38">
            <v>9</v>
          </cell>
        </row>
        <row r="43">
          <cell r="J43">
            <v>5</v>
          </cell>
          <cell r="M43">
            <v>6</v>
          </cell>
          <cell r="P43">
            <v>8</v>
          </cell>
          <cell r="S43">
            <v>6</v>
          </cell>
          <cell r="Y43">
            <v>8</v>
          </cell>
        </row>
        <row r="44">
          <cell r="J44">
            <v>5</v>
          </cell>
          <cell r="M44">
            <v>6</v>
          </cell>
          <cell r="P44">
            <v>7</v>
          </cell>
          <cell r="S44">
            <v>5</v>
          </cell>
          <cell r="Y44">
            <v>9</v>
          </cell>
        </row>
      </sheetData>
      <sheetData sheetId="8">
        <row r="3">
          <cell r="I3">
            <v>4</v>
          </cell>
          <cell r="L3">
            <v>4</v>
          </cell>
          <cell r="O3">
            <v>3</v>
          </cell>
          <cell r="R3">
            <v>5</v>
          </cell>
          <cell r="U3">
            <v>4</v>
          </cell>
          <cell r="X3">
            <v>0</v>
          </cell>
        </row>
        <row r="5">
          <cell r="I5">
            <v>6</v>
          </cell>
          <cell r="L5">
            <v>7</v>
          </cell>
          <cell r="O5">
            <v>6</v>
          </cell>
          <cell r="R5">
            <v>5</v>
          </cell>
          <cell r="U5">
            <v>6</v>
          </cell>
          <cell r="X5">
            <v>7</v>
          </cell>
        </row>
        <row r="6">
          <cell r="I6">
            <v>5</v>
          </cell>
          <cell r="L6">
            <v>8</v>
          </cell>
          <cell r="O6">
            <v>7</v>
          </cell>
          <cell r="R6">
            <v>8</v>
          </cell>
          <cell r="U6">
            <v>5</v>
          </cell>
          <cell r="X6">
            <v>6</v>
          </cell>
        </row>
        <row r="9">
          <cell r="I9">
            <v>5</v>
          </cell>
          <cell r="L9">
            <v>7</v>
          </cell>
          <cell r="O9">
            <v>5</v>
          </cell>
          <cell r="R9">
            <v>5</v>
          </cell>
          <cell r="U9">
            <v>7</v>
          </cell>
          <cell r="X9">
            <v>9</v>
          </cell>
        </row>
        <row r="11">
          <cell r="I11">
            <v>6</v>
          </cell>
          <cell r="L11">
            <v>8</v>
          </cell>
          <cell r="O11">
            <v>6</v>
          </cell>
          <cell r="R11">
            <v>7</v>
          </cell>
          <cell r="U11">
            <v>5</v>
          </cell>
          <cell r="X11">
            <v>6</v>
          </cell>
        </row>
        <row r="17">
          <cell r="I17">
            <v>5</v>
          </cell>
          <cell r="L17">
            <v>7</v>
          </cell>
          <cell r="O17">
            <v>6</v>
          </cell>
          <cell r="R17">
            <v>6</v>
          </cell>
          <cell r="U17">
            <v>7</v>
          </cell>
          <cell r="X17">
            <v>7</v>
          </cell>
        </row>
        <row r="18">
          <cell r="I18">
            <v>5</v>
          </cell>
          <cell r="L18">
            <v>7</v>
          </cell>
          <cell r="O18">
            <v>5</v>
          </cell>
          <cell r="R18">
            <v>5</v>
          </cell>
          <cell r="U18">
            <v>6</v>
          </cell>
          <cell r="X18">
            <v>9</v>
          </cell>
        </row>
        <row r="20">
          <cell r="I20">
            <v>6</v>
          </cell>
          <cell r="L20">
            <v>6</v>
          </cell>
          <cell r="O20">
            <v>6</v>
          </cell>
          <cell r="R20">
            <v>5</v>
          </cell>
          <cell r="U20">
            <v>6</v>
          </cell>
          <cell r="X20">
            <v>5</v>
          </cell>
        </row>
        <row r="23">
          <cell r="I23">
            <v>5</v>
          </cell>
          <cell r="L23">
            <v>8</v>
          </cell>
          <cell r="O23">
            <v>5</v>
          </cell>
          <cell r="R23">
            <v>7</v>
          </cell>
          <cell r="U23">
            <v>5</v>
          </cell>
          <cell r="X23">
            <v>7</v>
          </cell>
        </row>
        <row r="25">
          <cell r="I25">
            <v>7</v>
          </cell>
          <cell r="L25">
            <v>7</v>
          </cell>
          <cell r="O25">
            <v>7</v>
          </cell>
          <cell r="R25">
            <v>7</v>
          </cell>
          <cell r="U25">
            <v>5</v>
          </cell>
          <cell r="X25">
            <v>8</v>
          </cell>
        </row>
        <row r="27">
          <cell r="I27">
            <v>5</v>
          </cell>
          <cell r="L27">
            <v>5</v>
          </cell>
          <cell r="O27">
            <v>5</v>
          </cell>
          <cell r="R27">
            <v>5</v>
          </cell>
          <cell r="U27">
            <v>6</v>
          </cell>
          <cell r="X27">
            <v>6</v>
          </cell>
        </row>
        <row r="28">
          <cell r="I28">
            <v>6</v>
          </cell>
          <cell r="L28">
            <v>6</v>
          </cell>
          <cell r="O28">
            <v>5</v>
          </cell>
          <cell r="R28">
            <v>6</v>
          </cell>
          <cell r="U28">
            <v>7</v>
          </cell>
          <cell r="X28">
            <v>6</v>
          </cell>
        </row>
        <row r="29">
          <cell r="I29">
            <v>6</v>
          </cell>
          <cell r="L29">
            <v>7</v>
          </cell>
          <cell r="O29">
            <v>6</v>
          </cell>
          <cell r="R29">
            <v>5</v>
          </cell>
          <cell r="U29">
            <v>7</v>
          </cell>
          <cell r="X29">
            <v>8</v>
          </cell>
        </row>
        <row r="31">
          <cell r="I31">
            <v>4</v>
          </cell>
          <cell r="L31">
            <v>6</v>
          </cell>
          <cell r="O31">
            <v>6</v>
          </cell>
          <cell r="R31">
            <v>5</v>
          </cell>
          <cell r="U31">
            <v>7</v>
          </cell>
          <cell r="X31">
            <v>7</v>
          </cell>
        </row>
        <row r="33">
          <cell r="I33">
            <v>7</v>
          </cell>
          <cell r="L33">
            <v>8</v>
          </cell>
          <cell r="O33">
            <v>7</v>
          </cell>
          <cell r="R33">
            <v>5</v>
          </cell>
          <cell r="U33">
            <v>5</v>
          </cell>
          <cell r="X33">
            <v>7</v>
          </cell>
        </row>
        <row r="35">
          <cell r="I35">
            <v>5</v>
          </cell>
          <cell r="L35">
            <v>8</v>
          </cell>
          <cell r="O35">
            <v>6</v>
          </cell>
          <cell r="R35">
            <v>7</v>
          </cell>
          <cell r="U35">
            <v>6</v>
          </cell>
          <cell r="X35">
            <v>6</v>
          </cell>
        </row>
        <row r="40">
          <cell r="I40">
            <v>5</v>
          </cell>
          <cell r="L40">
            <v>6</v>
          </cell>
          <cell r="O40">
            <v>6</v>
          </cell>
          <cell r="R40">
            <v>4</v>
          </cell>
          <cell r="U40">
            <v>5</v>
          </cell>
          <cell r="X40">
            <v>7</v>
          </cell>
        </row>
        <row r="41">
          <cell r="I41">
            <v>5</v>
          </cell>
          <cell r="L41">
            <v>6</v>
          </cell>
          <cell r="O41">
            <v>5</v>
          </cell>
          <cell r="R41">
            <v>5</v>
          </cell>
          <cell r="U41">
            <v>6</v>
          </cell>
          <cell r="X41">
            <v>7</v>
          </cell>
        </row>
      </sheetData>
      <sheetData sheetId="14">
        <row r="4">
          <cell r="GV4">
            <v>6</v>
          </cell>
          <cell r="GY4">
            <v>6</v>
          </cell>
          <cell r="HB4">
            <v>6</v>
          </cell>
        </row>
        <row r="5">
          <cell r="GV5">
            <v>6</v>
          </cell>
          <cell r="GY5">
            <v>5</v>
          </cell>
          <cell r="HB5">
            <v>4</v>
          </cell>
        </row>
        <row r="6">
          <cell r="GV6">
            <v>6</v>
          </cell>
          <cell r="GY6">
            <v>7</v>
          </cell>
          <cell r="HB6">
            <v>5</v>
          </cell>
        </row>
        <row r="7">
          <cell r="GV7">
            <v>6</v>
          </cell>
          <cell r="GY7">
            <v>5</v>
          </cell>
          <cell r="HB7">
            <v>2</v>
          </cell>
        </row>
        <row r="8">
          <cell r="GV8">
            <v>5</v>
          </cell>
          <cell r="GY8">
            <v>7</v>
          </cell>
          <cell r="HB8">
            <v>1</v>
          </cell>
        </row>
        <row r="9">
          <cell r="GV9">
            <v>5</v>
          </cell>
          <cell r="GY9">
            <v>8</v>
          </cell>
          <cell r="HB9">
            <v>3</v>
          </cell>
        </row>
        <row r="10">
          <cell r="GV10">
            <v>6</v>
          </cell>
          <cell r="GY10">
            <v>8</v>
          </cell>
          <cell r="HB10">
            <v>6</v>
          </cell>
        </row>
        <row r="11">
          <cell r="GV11">
            <v>5</v>
          </cell>
          <cell r="GY11">
            <v>7</v>
          </cell>
          <cell r="HB11">
            <v>6</v>
          </cell>
        </row>
        <row r="12">
          <cell r="GV12">
            <v>5</v>
          </cell>
          <cell r="GY12">
            <v>6</v>
          </cell>
          <cell r="HB12">
            <v>2</v>
          </cell>
        </row>
        <row r="13">
          <cell r="GV13">
            <v>6</v>
          </cell>
          <cell r="GY13">
            <v>6</v>
          </cell>
          <cell r="HB13">
            <v>1</v>
          </cell>
        </row>
        <row r="14">
          <cell r="GV14">
            <v>6</v>
          </cell>
          <cell r="GY14">
            <v>7</v>
          </cell>
          <cell r="HB14">
            <v>3</v>
          </cell>
        </row>
        <row r="15">
          <cell r="GV15">
            <v>6</v>
          </cell>
          <cell r="GY15">
            <v>8</v>
          </cell>
          <cell r="HB15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NG HOP"/>
      <sheetName val="HK8"/>
      <sheetName val="HK7"/>
      <sheetName val="HK6"/>
      <sheetName val="HK5"/>
      <sheetName val="HK4"/>
      <sheetName val="HK3"/>
      <sheetName val="HK2"/>
      <sheetName val="HK1"/>
      <sheetName val="merge"/>
      <sheetName val="TONG HOP "/>
      <sheetName val="ĐỒ ÁN"/>
      <sheetName val="merge_ĐỒ ÁN"/>
      <sheetName val="THI TN"/>
      <sheetName val="merge_THI TN"/>
      <sheetName val="THI TN (nợ môn ĐK)"/>
      <sheetName val="GHÉP (PTĐ)"/>
      <sheetName val="XET L1(38, 9)"/>
      <sheetName val="XET L3"/>
      <sheetName val="XET DTB"/>
    </sheetNames>
    <sheetDataSet>
      <sheetData sheetId="1">
        <row r="3">
          <cell r="I3">
            <v>3</v>
          </cell>
          <cell r="L3">
            <v>3</v>
          </cell>
          <cell r="R3">
            <v>4</v>
          </cell>
          <cell r="U3">
            <v>3</v>
          </cell>
          <cell r="X3">
            <v>4</v>
          </cell>
          <cell r="AA3">
            <v>2</v>
          </cell>
          <cell r="AD3">
            <v>5</v>
          </cell>
        </row>
        <row r="10">
          <cell r="I10">
            <v>5</v>
          </cell>
          <cell r="L10">
            <v>5</v>
          </cell>
          <cell r="O10">
            <v>5</v>
          </cell>
          <cell r="R10">
            <v>5</v>
          </cell>
          <cell r="U10">
            <v>8</v>
          </cell>
          <cell r="X10">
            <v>7</v>
          </cell>
          <cell r="AA10">
            <v>5</v>
          </cell>
          <cell r="AD10">
            <v>8</v>
          </cell>
        </row>
        <row r="12">
          <cell r="I12">
            <v>8</v>
          </cell>
          <cell r="L12">
            <v>7</v>
          </cell>
          <cell r="O12">
            <v>8</v>
          </cell>
          <cell r="R12">
            <v>7</v>
          </cell>
          <cell r="U12">
            <v>7</v>
          </cell>
          <cell r="X12">
            <v>8</v>
          </cell>
          <cell r="AA12">
            <v>6</v>
          </cell>
          <cell r="AD12">
            <v>9.5</v>
          </cell>
        </row>
        <row r="16">
          <cell r="I16">
            <v>8</v>
          </cell>
          <cell r="L16">
            <v>6</v>
          </cell>
          <cell r="O16">
            <v>6</v>
          </cell>
          <cell r="R16">
            <v>6</v>
          </cell>
          <cell r="U16">
            <v>7</v>
          </cell>
          <cell r="X16">
            <v>8</v>
          </cell>
          <cell r="AA16">
            <v>6</v>
          </cell>
          <cell r="AD16">
            <v>8</v>
          </cell>
        </row>
        <row r="18">
          <cell r="I18">
            <v>7</v>
          </cell>
          <cell r="L18">
            <v>7</v>
          </cell>
          <cell r="O18">
            <v>6</v>
          </cell>
          <cell r="R18">
            <v>7</v>
          </cell>
          <cell r="U18">
            <v>8</v>
          </cell>
          <cell r="X18">
            <v>8</v>
          </cell>
          <cell r="AA18">
            <v>6</v>
          </cell>
          <cell r="AD18">
            <v>9</v>
          </cell>
        </row>
        <row r="23">
          <cell r="I23">
            <v>6</v>
          </cell>
          <cell r="L23">
            <v>7</v>
          </cell>
          <cell r="O23">
            <v>8</v>
          </cell>
          <cell r="R23">
            <v>7</v>
          </cell>
          <cell r="U23">
            <v>8</v>
          </cell>
          <cell r="X23">
            <v>8</v>
          </cell>
          <cell r="AA23">
            <v>7</v>
          </cell>
          <cell r="AD23">
            <v>9</v>
          </cell>
        </row>
        <row r="25">
          <cell r="I25">
            <v>6</v>
          </cell>
          <cell r="L25">
            <v>6</v>
          </cell>
          <cell r="O25">
            <v>6</v>
          </cell>
          <cell r="R25">
            <v>6</v>
          </cell>
          <cell r="U25">
            <v>7</v>
          </cell>
          <cell r="X25">
            <v>6</v>
          </cell>
          <cell r="AA25">
            <v>6</v>
          </cell>
          <cell r="AD25">
            <v>8.5</v>
          </cell>
        </row>
        <row r="28">
          <cell r="I28">
            <v>8</v>
          </cell>
          <cell r="L28">
            <v>7</v>
          </cell>
          <cell r="O28">
            <v>6</v>
          </cell>
          <cell r="R28">
            <v>7</v>
          </cell>
          <cell r="U28">
            <v>8</v>
          </cell>
          <cell r="X28">
            <v>8</v>
          </cell>
          <cell r="AA28">
            <v>8</v>
          </cell>
          <cell r="AD28">
            <v>9.5</v>
          </cell>
        </row>
        <row r="33">
          <cell r="I33">
            <v>8</v>
          </cell>
          <cell r="L33">
            <v>7</v>
          </cell>
          <cell r="O33">
            <v>6</v>
          </cell>
          <cell r="R33">
            <v>8</v>
          </cell>
          <cell r="U33">
            <v>8</v>
          </cell>
          <cell r="X33">
            <v>8</v>
          </cell>
          <cell r="AA33">
            <v>6</v>
          </cell>
          <cell r="AD33">
            <v>8</v>
          </cell>
        </row>
        <row r="34">
          <cell r="I34">
            <v>5</v>
          </cell>
          <cell r="L34">
            <v>6</v>
          </cell>
          <cell r="O34">
            <v>5</v>
          </cell>
          <cell r="R34">
            <v>6</v>
          </cell>
          <cell r="U34">
            <v>6</v>
          </cell>
          <cell r="X34">
            <v>8</v>
          </cell>
          <cell r="AA34">
            <v>6</v>
          </cell>
          <cell r="AD34">
            <v>8</v>
          </cell>
        </row>
        <row r="35">
          <cell r="I35">
            <v>7</v>
          </cell>
          <cell r="L35">
            <v>6</v>
          </cell>
          <cell r="O35">
            <v>6</v>
          </cell>
          <cell r="R35">
            <v>6</v>
          </cell>
          <cell r="U35">
            <v>7</v>
          </cell>
          <cell r="X35">
            <v>8</v>
          </cell>
          <cell r="AA35">
            <v>5</v>
          </cell>
          <cell r="AD35">
            <v>9</v>
          </cell>
        </row>
        <row r="37">
          <cell r="I37">
            <v>5</v>
          </cell>
          <cell r="L37">
            <v>7</v>
          </cell>
          <cell r="O37">
            <v>5</v>
          </cell>
          <cell r="R37">
            <v>7</v>
          </cell>
          <cell r="U37">
            <v>7</v>
          </cell>
          <cell r="X37">
            <v>8</v>
          </cell>
          <cell r="AA37">
            <v>7</v>
          </cell>
          <cell r="AD37">
            <v>8</v>
          </cell>
        </row>
        <row r="40">
          <cell r="I40">
            <v>8</v>
          </cell>
          <cell r="L40">
            <v>6</v>
          </cell>
          <cell r="O40">
            <v>7</v>
          </cell>
          <cell r="R40">
            <v>6</v>
          </cell>
          <cell r="U40">
            <v>8</v>
          </cell>
          <cell r="X40">
            <v>8</v>
          </cell>
          <cell r="AA40">
            <v>7</v>
          </cell>
          <cell r="AD40">
            <v>10</v>
          </cell>
        </row>
        <row r="41">
          <cell r="I41">
            <v>8</v>
          </cell>
          <cell r="L41">
            <v>7</v>
          </cell>
          <cell r="O41">
            <v>7</v>
          </cell>
          <cell r="R41">
            <v>8</v>
          </cell>
          <cell r="U41">
            <v>8</v>
          </cell>
          <cell r="X41">
            <v>8</v>
          </cell>
          <cell r="AA41">
            <v>6</v>
          </cell>
          <cell r="AD41">
            <v>10</v>
          </cell>
        </row>
        <row r="44">
          <cell r="I44">
            <v>8</v>
          </cell>
          <cell r="L44">
            <v>7</v>
          </cell>
          <cell r="O44">
            <v>6</v>
          </cell>
          <cell r="R44">
            <v>7</v>
          </cell>
          <cell r="U44">
            <v>8</v>
          </cell>
          <cell r="X44">
            <v>7</v>
          </cell>
          <cell r="AA44">
            <v>6</v>
          </cell>
          <cell r="AD44">
            <v>10</v>
          </cell>
        </row>
        <row r="45">
          <cell r="I45">
            <v>5</v>
          </cell>
          <cell r="L45">
            <v>7</v>
          </cell>
          <cell r="O45">
            <v>7</v>
          </cell>
          <cell r="R45">
            <v>6</v>
          </cell>
          <cell r="U45">
            <v>7</v>
          </cell>
          <cell r="X45">
            <v>8</v>
          </cell>
          <cell r="AA45">
            <v>6</v>
          </cell>
          <cell r="AD45">
            <v>10</v>
          </cell>
        </row>
        <row r="46">
          <cell r="I46">
            <v>6</v>
          </cell>
          <cell r="L46">
            <v>6</v>
          </cell>
          <cell r="O46">
            <v>5</v>
          </cell>
          <cell r="R46">
            <v>5</v>
          </cell>
          <cell r="U46">
            <v>6</v>
          </cell>
          <cell r="X46">
            <v>5</v>
          </cell>
          <cell r="AA46">
            <v>6</v>
          </cell>
          <cell r="AD46">
            <v>8</v>
          </cell>
        </row>
        <row r="47">
          <cell r="I47">
            <v>7</v>
          </cell>
          <cell r="L47">
            <v>6</v>
          </cell>
          <cell r="O47">
            <v>5</v>
          </cell>
          <cell r="R47">
            <v>6</v>
          </cell>
          <cell r="U47">
            <v>6</v>
          </cell>
          <cell r="X47">
            <v>7</v>
          </cell>
          <cell r="AA47">
            <v>6</v>
          </cell>
          <cell r="AD47">
            <v>8</v>
          </cell>
        </row>
        <row r="50">
          <cell r="I50">
            <v>7</v>
          </cell>
          <cell r="L50">
            <v>6</v>
          </cell>
          <cell r="O50">
            <v>8</v>
          </cell>
          <cell r="R50">
            <v>6</v>
          </cell>
          <cell r="U50">
            <v>8</v>
          </cell>
          <cell r="X50">
            <v>8</v>
          </cell>
          <cell r="AA50">
            <v>6</v>
          </cell>
          <cell r="AD50">
            <v>9</v>
          </cell>
        </row>
      </sheetData>
      <sheetData sheetId="2">
        <row r="3">
          <cell r="I3">
            <v>3</v>
          </cell>
          <cell r="L3">
            <v>3</v>
          </cell>
          <cell r="O3">
            <v>3</v>
          </cell>
          <cell r="R3">
            <v>3</v>
          </cell>
          <cell r="U3">
            <v>3</v>
          </cell>
          <cell r="X3">
            <v>3</v>
          </cell>
          <cell r="AA3">
            <v>3</v>
          </cell>
        </row>
        <row r="10">
          <cell r="I10">
            <v>7</v>
          </cell>
          <cell r="L10">
            <v>6</v>
          </cell>
          <cell r="O10">
            <v>6</v>
          </cell>
          <cell r="R10">
            <v>7</v>
          </cell>
          <cell r="U10">
            <v>7</v>
          </cell>
          <cell r="X10">
            <v>6</v>
          </cell>
          <cell r="AA10">
            <v>6</v>
          </cell>
        </row>
        <row r="12">
          <cell r="I12">
            <v>8</v>
          </cell>
          <cell r="L12">
            <v>9</v>
          </cell>
          <cell r="O12">
            <v>6</v>
          </cell>
          <cell r="R12">
            <v>7</v>
          </cell>
          <cell r="U12">
            <v>7</v>
          </cell>
          <cell r="X12">
            <v>7</v>
          </cell>
          <cell r="AA12">
            <v>7</v>
          </cell>
        </row>
        <row r="16">
          <cell r="I16">
            <v>8</v>
          </cell>
          <cell r="L16">
            <v>7</v>
          </cell>
          <cell r="O16">
            <v>7</v>
          </cell>
          <cell r="R16">
            <v>6</v>
          </cell>
          <cell r="U16">
            <v>7</v>
          </cell>
          <cell r="X16">
            <v>5</v>
          </cell>
          <cell r="AA16">
            <v>6</v>
          </cell>
        </row>
        <row r="18">
          <cell r="I18">
            <v>8</v>
          </cell>
          <cell r="L18">
            <v>7</v>
          </cell>
          <cell r="O18">
            <v>7</v>
          </cell>
          <cell r="R18">
            <v>8</v>
          </cell>
          <cell r="U18">
            <v>6</v>
          </cell>
          <cell r="X18">
            <v>8</v>
          </cell>
          <cell r="AA18">
            <v>7</v>
          </cell>
        </row>
        <row r="23">
          <cell r="I23">
            <v>9</v>
          </cell>
          <cell r="L23">
            <v>8</v>
          </cell>
          <cell r="O23">
            <v>7</v>
          </cell>
          <cell r="R23">
            <v>8</v>
          </cell>
          <cell r="U23">
            <v>7</v>
          </cell>
          <cell r="X23">
            <v>8</v>
          </cell>
          <cell r="AA23">
            <v>7</v>
          </cell>
        </row>
        <row r="25">
          <cell r="I25">
            <v>7</v>
          </cell>
          <cell r="L25">
            <v>6</v>
          </cell>
          <cell r="O25">
            <v>6</v>
          </cell>
          <cell r="R25">
            <v>8</v>
          </cell>
          <cell r="U25">
            <v>6</v>
          </cell>
          <cell r="X25">
            <v>6</v>
          </cell>
          <cell r="AA25">
            <v>6</v>
          </cell>
        </row>
        <row r="28">
          <cell r="I28">
            <v>8</v>
          </cell>
          <cell r="L28">
            <v>8</v>
          </cell>
          <cell r="O28">
            <v>7</v>
          </cell>
          <cell r="R28">
            <v>7</v>
          </cell>
          <cell r="U28">
            <v>7</v>
          </cell>
          <cell r="X28">
            <v>7</v>
          </cell>
          <cell r="AA28">
            <v>8</v>
          </cell>
        </row>
        <row r="33">
          <cell r="I33">
            <v>9</v>
          </cell>
          <cell r="L33">
            <v>8</v>
          </cell>
          <cell r="O33">
            <v>7</v>
          </cell>
          <cell r="R33">
            <v>5</v>
          </cell>
          <cell r="U33">
            <v>7</v>
          </cell>
          <cell r="X33">
            <v>6</v>
          </cell>
          <cell r="AA33">
            <v>6</v>
          </cell>
        </row>
        <row r="34">
          <cell r="I34">
            <v>7</v>
          </cell>
          <cell r="L34">
            <v>6</v>
          </cell>
          <cell r="O34">
            <v>6</v>
          </cell>
          <cell r="R34">
            <v>6</v>
          </cell>
          <cell r="U34">
            <v>6</v>
          </cell>
          <cell r="X34">
            <v>6</v>
          </cell>
          <cell r="AA34">
            <v>6</v>
          </cell>
        </row>
        <row r="35">
          <cell r="I35">
            <v>7</v>
          </cell>
          <cell r="L35">
            <v>8</v>
          </cell>
          <cell r="O35">
            <v>7</v>
          </cell>
          <cell r="R35">
            <v>7</v>
          </cell>
          <cell r="U35">
            <v>7</v>
          </cell>
          <cell r="X35">
            <v>7</v>
          </cell>
          <cell r="AA35">
            <v>6</v>
          </cell>
        </row>
        <row r="37">
          <cell r="I37">
            <v>7</v>
          </cell>
          <cell r="L37">
            <v>8</v>
          </cell>
          <cell r="O37">
            <v>8</v>
          </cell>
          <cell r="R37">
            <v>6</v>
          </cell>
          <cell r="U37">
            <v>7</v>
          </cell>
          <cell r="X37">
            <v>9</v>
          </cell>
          <cell r="AA37">
            <v>7</v>
          </cell>
        </row>
        <row r="40">
          <cell r="I40">
            <v>9</v>
          </cell>
          <cell r="L40">
            <v>8</v>
          </cell>
          <cell r="O40">
            <v>7</v>
          </cell>
          <cell r="R40">
            <v>6</v>
          </cell>
          <cell r="U40">
            <v>7</v>
          </cell>
          <cell r="X40">
            <v>8</v>
          </cell>
          <cell r="AA40">
            <v>8</v>
          </cell>
        </row>
        <row r="41">
          <cell r="I41">
            <v>8</v>
          </cell>
          <cell r="L41">
            <v>9</v>
          </cell>
          <cell r="O41">
            <v>7</v>
          </cell>
          <cell r="R41">
            <v>6</v>
          </cell>
          <cell r="U41">
            <v>8</v>
          </cell>
          <cell r="X41">
            <v>8</v>
          </cell>
          <cell r="AA41">
            <v>7</v>
          </cell>
        </row>
        <row r="44">
          <cell r="I44">
            <v>8</v>
          </cell>
          <cell r="L44">
            <v>8</v>
          </cell>
          <cell r="O44">
            <v>7</v>
          </cell>
          <cell r="R44">
            <v>6</v>
          </cell>
          <cell r="U44">
            <v>7</v>
          </cell>
          <cell r="X44">
            <v>6</v>
          </cell>
          <cell r="AA44">
            <v>6</v>
          </cell>
        </row>
        <row r="45">
          <cell r="I45">
            <v>8</v>
          </cell>
          <cell r="L45">
            <v>8</v>
          </cell>
          <cell r="O45">
            <v>7</v>
          </cell>
          <cell r="R45">
            <v>5</v>
          </cell>
          <cell r="U45">
            <v>8</v>
          </cell>
          <cell r="X45">
            <v>7</v>
          </cell>
          <cell r="AA45">
            <v>7</v>
          </cell>
        </row>
        <row r="46">
          <cell r="I46">
            <v>7</v>
          </cell>
          <cell r="L46">
            <v>7</v>
          </cell>
          <cell r="O46">
            <v>7</v>
          </cell>
          <cell r="R46">
            <v>6</v>
          </cell>
          <cell r="U46">
            <v>7</v>
          </cell>
          <cell r="X46">
            <v>5</v>
          </cell>
          <cell r="AA46">
            <v>6</v>
          </cell>
        </row>
        <row r="47">
          <cell r="I47">
            <v>7</v>
          </cell>
          <cell r="L47">
            <v>8</v>
          </cell>
          <cell r="O47">
            <v>7</v>
          </cell>
          <cell r="R47">
            <v>6</v>
          </cell>
          <cell r="U47">
            <v>7</v>
          </cell>
          <cell r="X47">
            <v>6</v>
          </cell>
          <cell r="AA47">
            <v>6</v>
          </cell>
        </row>
        <row r="50">
          <cell r="I50">
            <v>8</v>
          </cell>
          <cell r="L50">
            <v>9</v>
          </cell>
          <cell r="O50">
            <v>7</v>
          </cell>
          <cell r="R50">
            <v>8</v>
          </cell>
          <cell r="U50">
            <v>7</v>
          </cell>
          <cell r="X50">
            <v>8</v>
          </cell>
          <cell r="AA50">
            <v>5</v>
          </cell>
        </row>
      </sheetData>
      <sheetData sheetId="3">
        <row r="3">
          <cell r="L3">
            <v>4</v>
          </cell>
          <cell r="O3">
            <v>4</v>
          </cell>
          <cell r="R3">
            <v>3</v>
          </cell>
          <cell r="U3">
            <v>3</v>
          </cell>
          <cell r="AJ3">
            <v>0</v>
          </cell>
          <cell r="AM3">
            <v>0</v>
          </cell>
          <cell r="AP3">
            <v>0</v>
          </cell>
        </row>
        <row r="10">
          <cell r="I10">
            <v>5</v>
          </cell>
          <cell r="L10">
            <v>8</v>
          </cell>
          <cell r="O10">
            <v>7</v>
          </cell>
          <cell r="R10">
            <v>5</v>
          </cell>
          <cell r="U10">
            <v>5</v>
          </cell>
          <cell r="X10">
            <v>6</v>
          </cell>
          <cell r="AA10">
            <v>9</v>
          </cell>
          <cell r="AD10">
            <v>10</v>
          </cell>
          <cell r="AG10">
            <v>9</v>
          </cell>
          <cell r="AJ10">
            <v>9</v>
          </cell>
          <cell r="AM10">
            <v>9</v>
          </cell>
          <cell r="AP10">
            <v>6</v>
          </cell>
        </row>
        <row r="12">
          <cell r="I12">
            <v>7</v>
          </cell>
          <cell r="L12">
            <v>8</v>
          </cell>
          <cell r="O12">
            <v>6</v>
          </cell>
          <cell r="R12">
            <v>6</v>
          </cell>
          <cell r="U12">
            <v>6</v>
          </cell>
          <cell r="X12">
            <v>8</v>
          </cell>
          <cell r="AA12">
            <v>9</v>
          </cell>
          <cell r="AD12">
            <v>10</v>
          </cell>
          <cell r="AG12">
            <v>10</v>
          </cell>
          <cell r="AJ12">
            <v>9</v>
          </cell>
          <cell r="AM12">
            <v>9</v>
          </cell>
          <cell r="AP12">
            <v>6</v>
          </cell>
        </row>
        <row r="16">
          <cell r="I16">
            <v>7</v>
          </cell>
          <cell r="L16">
            <v>9</v>
          </cell>
          <cell r="O16">
            <v>6</v>
          </cell>
          <cell r="R16">
            <v>5</v>
          </cell>
          <cell r="U16">
            <v>7</v>
          </cell>
          <cell r="X16">
            <v>8</v>
          </cell>
          <cell r="AA16">
            <v>7</v>
          </cell>
          <cell r="AD16">
            <v>10</v>
          </cell>
          <cell r="AG16">
            <v>8</v>
          </cell>
          <cell r="AJ16">
            <v>9</v>
          </cell>
          <cell r="AM16">
            <v>9</v>
          </cell>
          <cell r="AP16">
            <v>6</v>
          </cell>
        </row>
        <row r="18">
          <cell r="I18">
            <v>8</v>
          </cell>
          <cell r="L18">
            <v>9</v>
          </cell>
          <cell r="O18">
            <v>7</v>
          </cell>
          <cell r="R18">
            <v>6</v>
          </cell>
          <cell r="U18">
            <v>6</v>
          </cell>
          <cell r="X18">
            <v>8</v>
          </cell>
          <cell r="AA18">
            <v>9</v>
          </cell>
          <cell r="AD18">
            <v>10</v>
          </cell>
          <cell r="AG18">
            <v>7</v>
          </cell>
          <cell r="AJ18">
            <v>9</v>
          </cell>
          <cell r="AM18">
            <v>9</v>
          </cell>
          <cell r="AP18">
            <v>8</v>
          </cell>
        </row>
        <row r="23">
          <cell r="I23">
            <v>8</v>
          </cell>
          <cell r="L23">
            <v>9</v>
          </cell>
          <cell r="O23">
            <v>8</v>
          </cell>
          <cell r="R23">
            <v>6</v>
          </cell>
          <cell r="U23">
            <v>5</v>
          </cell>
          <cell r="X23">
            <v>8</v>
          </cell>
          <cell r="AA23">
            <v>8</v>
          </cell>
          <cell r="AD23">
            <v>10</v>
          </cell>
          <cell r="AG23">
            <v>9</v>
          </cell>
          <cell r="AJ23">
            <v>9</v>
          </cell>
          <cell r="AM23">
            <v>9</v>
          </cell>
          <cell r="AP23">
            <v>8</v>
          </cell>
        </row>
        <row r="25">
          <cell r="I25">
            <v>6</v>
          </cell>
          <cell r="L25">
            <v>9</v>
          </cell>
          <cell r="O25">
            <v>5</v>
          </cell>
          <cell r="R25">
            <v>7</v>
          </cell>
          <cell r="U25">
            <v>6</v>
          </cell>
          <cell r="X25">
            <v>6</v>
          </cell>
          <cell r="AA25">
            <v>8</v>
          </cell>
          <cell r="AD25">
            <v>8</v>
          </cell>
          <cell r="AG25">
            <v>5</v>
          </cell>
          <cell r="AJ25">
            <v>8</v>
          </cell>
          <cell r="AM25">
            <v>8</v>
          </cell>
          <cell r="AP25">
            <v>6</v>
          </cell>
        </row>
        <row r="28">
          <cell r="I28">
            <v>7</v>
          </cell>
          <cell r="L28">
            <v>9</v>
          </cell>
          <cell r="O28">
            <v>7</v>
          </cell>
          <cell r="R28">
            <v>5</v>
          </cell>
          <cell r="U28">
            <v>5</v>
          </cell>
          <cell r="X28">
            <v>6</v>
          </cell>
          <cell r="AA28">
            <v>8</v>
          </cell>
          <cell r="AD28">
            <v>10</v>
          </cell>
          <cell r="AG28">
            <v>7</v>
          </cell>
          <cell r="AJ28">
            <v>9</v>
          </cell>
          <cell r="AM28">
            <v>9</v>
          </cell>
          <cell r="AP28">
            <v>10</v>
          </cell>
        </row>
        <row r="33">
          <cell r="I33">
            <v>8</v>
          </cell>
          <cell r="L33">
            <v>8</v>
          </cell>
          <cell r="O33">
            <v>5</v>
          </cell>
          <cell r="R33">
            <v>6</v>
          </cell>
          <cell r="U33">
            <v>6</v>
          </cell>
          <cell r="X33">
            <v>7</v>
          </cell>
          <cell r="AA33">
            <v>8</v>
          </cell>
          <cell r="AD33">
            <v>10</v>
          </cell>
          <cell r="AG33">
            <v>10</v>
          </cell>
          <cell r="AJ33">
            <v>10</v>
          </cell>
          <cell r="AM33">
            <v>9</v>
          </cell>
          <cell r="AP33">
            <v>10</v>
          </cell>
        </row>
        <row r="34">
          <cell r="I34">
            <v>7</v>
          </cell>
          <cell r="L34">
            <v>7</v>
          </cell>
          <cell r="O34">
            <v>6</v>
          </cell>
          <cell r="R34">
            <v>5</v>
          </cell>
          <cell r="U34">
            <v>5</v>
          </cell>
          <cell r="X34">
            <v>6</v>
          </cell>
          <cell r="AA34">
            <v>9</v>
          </cell>
          <cell r="AD34">
            <v>10</v>
          </cell>
          <cell r="AG34">
            <v>10</v>
          </cell>
          <cell r="AJ34">
            <v>7</v>
          </cell>
          <cell r="AM34">
            <v>7</v>
          </cell>
          <cell r="AP34">
            <v>6</v>
          </cell>
        </row>
        <row r="35">
          <cell r="I35">
            <v>6</v>
          </cell>
          <cell r="L35">
            <v>8</v>
          </cell>
          <cell r="O35">
            <v>6</v>
          </cell>
          <cell r="R35">
            <v>6</v>
          </cell>
          <cell r="U35">
            <v>5</v>
          </cell>
          <cell r="X35">
            <v>7</v>
          </cell>
          <cell r="AA35">
            <v>9</v>
          </cell>
          <cell r="AD35">
            <v>6</v>
          </cell>
          <cell r="AG35">
            <v>10</v>
          </cell>
          <cell r="AJ35">
            <v>10</v>
          </cell>
          <cell r="AM35">
            <v>9</v>
          </cell>
          <cell r="AP35">
            <v>6</v>
          </cell>
        </row>
        <row r="37">
          <cell r="I37">
            <v>7</v>
          </cell>
          <cell r="L37">
            <v>8</v>
          </cell>
          <cell r="O37">
            <v>8</v>
          </cell>
          <cell r="R37">
            <v>6</v>
          </cell>
          <cell r="U37">
            <v>5</v>
          </cell>
          <cell r="X37">
            <v>9</v>
          </cell>
          <cell r="AA37">
            <v>9</v>
          </cell>
          <cell r="AD37">
            <v>10</v>
          </cell>
          <cell r="AG37">
            <v>5</v>
          </cell>
          <cell r="AJ37">
            <v>10</v>
          </cell>
          <cell r="AM37">
            <v>10</v>
          </cell>
          <cell r="AP37">
            <v>6</v>
          </cell>
        </row>
        <row r="40">
          <cell r="I40">
            <v>7</v>
          </cell>
          <cell r="L40">
            <v>8</v>
          </cell>
          <cell r="O40">
            <v>8</v>
          </cell>
          <cell r="R40">
            <v>6</v>
          </cell>
          <cell r="U40">
            <v>5</v>
          </cell>
          <cell r="X40">
            <v>8</v>
          </cell>
          <cell r="AA40">
            <v>9</v>
          </cell>
          <cell r="AD40">
            <v>10</v>
          </cell>
          <cell r="AG40">
            <v>7</v>
          </cell>
          <cell r="AJ40">
            <v>9</v>
          </cell>
          <cell r="AM40">
            <v>9</v>
          </cell>
          <cell r="AP40">
            <v>8</v>
          </cell>
        </row>
        <row r="41">
          <cell r="I41">
            <v>7</v>
          </cell>
          <cell r="L41">
            <v>8</v>
          </cell>
          <cell r="O41">
            <v>5</v>
          </cell>
          <cell r="R41">
            <v>7</v>
          </cell>
          <cell r="U41">
            <v>6</v>
          </cell>
          <cell r="X41">
            <v>7</v>
          </cell>
          <cell r="AA41">
            <v>9</v>
          </cell>
          <cell r="AD41" t="str">
            <v>M</v>
          </cell>
          <cell r="AG41" t="str">
            <v>M</v>
          </cell>
          <cell r="AJ41">
            <v>7</v>
          </cell>
          <cell r="AM41">
            <v>8</v>
          </cell>
          <cell r="AP41">
            <v>7</v>
          </cell>
        </row>
        <row r="44">
          <cell r="I44">
            <v>7</v>
          </cell>
          <cell r="L44">
            <v>8</v>
          </cell>
          <cell r="O44">
            <v>6</v>
          </cell>
          <cell r="R44">
            <v>5</v>
          </cell>
          <cell r="U44">
            <v>5</v>
          </cell>
          <cell r="X44">
            <v>6</v>
          </cell>
          <cell r="AA44">
            <v>8</v>
          </cell>
          <cell r="AD44">
            <v>10</v>
          </cell>
          <cell r="AG44">
            <v>10</v>
          </cell>
          <cell r="AJ44">
            <v>7</v>
          </cell>
          <cell r="AM44">
            <v>7</v>
          </cell>
          <cell r="AP44">
            <v>7</v>
          </cell>
        </row>
        <row r="45">
          <cell r="I45">
            <v>8</v>
          </cell>
          <cell r="L45">
            <v>9</v>
          </cell>
          <cell r="O45">
            <v>7</v>
          </cell>
          <cell r="R45">
            <v>7</v>
          </cell>
          <cell r="U45">
            <v>6</v>
          </cell>
          <cell r="X45">
            <v>8</v>
          </cell>
          <cell r="AA45">
            <v>9</v>
          </cell>
          <cell r="AD45">
            <v>10</v>
          </cell>
          <cell r="AG45">
            <v>10</v>
          </cell>
          <cell r="AJ45">
            <v>10</v>
          </cell>
          <cell r="AM45">
            <v>9</v>
          </cell>
          <cell r="AP45">
            <v>6</v>
          </cell>
        </row>
        <row r="46">
          <cell r="I46">
            <v>7</v>
          </cell>
          <cell r="L46">
            <v>9</v>
          </cell>
          <cell r="O46">
            <v>6</v>
          </cell>
          <cell r="R46">
            <v>5</v>
          </cell>
          <cell r="U46">
            <v>5</v>
          </cell>
          <cell r="X46">
            <v>5</v>
          </cell>
          <cell r="AA46">
            <v>8</v>
          </cell>
          <cell r="AD46">
            <v>9</v>
          </cell>
          <cell r="AG46">
            <v>6</v>
          </cell>
          <cell r="AJ46">
            <v>10</v>
          </cell>
          <cell r="AM46">
            <v>10</v>
          </cell>
          <cell r="AP46">
            <v>6</v>
          </cell>
        </row>
        <row r="47">
          <cell r="I47">
            <v>7</v>
          </cell>
          <cell r="L47">
            <v>9</v>
          </cell>
          <cell r="O47">
            <v>6</v>
          </cell>
          <cell r="R47">
            <v>7</v>
          </cell>
          <cell r="U47">
            <v>5</v>
          </cell>
          <cell r="X47">
            <v>8</v>
          </cell>
          <cell r="AA47">
            <v>8</v>
          </cell>
          <cell r="AD47">
            <v>10</v>
          </cell>
          <cell r="AG47">
            <v>10</v>
          </cell>
          <cell r="AJ47">
            <v>8</v>
          </cell>
          <cell r="AM47">
            <v>7</v>
          </cell>
          <cell r="AP47">
            <v>6</v>
          </cell>
        </row>
        <row r="50">
          <cell r="I50">
            <v>7</v>
          </cell>
          <cell r="L50">
            <v>8</v>
          </cell>
          <cell r="O50">
            <v>7</v>
          </cell>
          <cell r="R50">
            <v>6</v>
          </cell>
          <cell r="U50">
            <v>5</v>
          </cell>
          <cell r="X50">
            <v>9</v>
          </cell>
          <cell r="AA50">
            <v>9</v>
          </cell>
          <cell r="AD50">
            <v>10</v>
          </cell>
          <cell r="AG50">
            <v>10</v>
          </cell>
          <cell r="AJ50">
            <v>10</v>
          </cell>
          <cell r="AM50">
            <v>10</v>
          </cell>
          <cell r="AP50">
            <v>6</v>
          </cell>
        </row>
      </sheetData>
      <sheetData sheetId="4">
        <row r="3">
          <cell r="I3">
            <v>4</v>
          </cell>
          <cell r="L3">
            <v>4</v>
          </cell>
          <cell r="O3">
            <v>3</v>
          </cell>
          <cell r="R3">
            <v>4</v>
          </cell>
          <cell r="U3">
            <v>4</v>
          </cell>
          <cell r="X3">
            <v>4</v>
          </cell>
          <cell r="AA3">
            <v>4</v>
          </cell>
          <cell r="AD3">
            <v>0</v>
          </cell>
        </row>
        <row r="10">
          <cell r="I10">
            <v>6</v>
          </cell>
          <cell r="L10">
            <v>7</v>
          </cell>
          <cell r="O10">
            <v>6</v>
          </cell>
          <cell r="R10">
            <v>7</v>
          </cell>
          <cell r="U10">
            <v>7</v>
          </cell>
          <cell r="X10">
            <v>6</v>
          </cell>
          <cell r="AA10">
            <v>6</v>
          </cell>
          <cell r="AD10">
            <v>7</v>
          </cell>
        </row>
        <row r="12">
          <cell r="I12">
            <v>6</v>
          </cell>
          <cell r="L12">
            <v>5</v>
          </cell>
          <cell r="O12">
            <v>7</v>
          </cell>
          <cell r="R12">
            <v>7</v>
          </cell>
          <cell r="U12">
            <v>7</v>
          </cell>
          <cell r="X12">
            <v>6</v>
          </cell>
          <cell r="AA12">
            <v>6</v>
          </cell>
          <cell r="AD12">
            <v>6</v>
          </cell>
        </row>
        <row r="16">
          <cell r="I16">
            <v>6</v>
          </cell>
          <cell r="L16">
            <v>7</v>
          </cell>
          <cell r="O16">
            <v>7</v>
          </cell>
          <cell r="R16">
            <v>6</v>
          </cell>
          <cell r="U16">
            <v>6</v>
          </cell>
          <cell r="X16">
            <v>5</v>
          </cell>
          <cell r="AA16">
            <v>6</v>
          </cell>
          <cell r="AD16">
            <v>5</v>
          </cell>
        </row>
        <row r="18">
          <cell r="I18">
            <v>7</v>
          </cell>
          <cell r="L18">
            <v>7</v>
          </cell>
          <cell r="O18">
            <v>7</v>
          </cell>
          <cell r="R18">
            <v>8</v>
          </cell>
          <cell r="U18">
            <v>8</v>
          </cell>
          <cell r="X18">
            <v>8</v>
          </cell>
          <cell r="AA18">
            <v>8</v>
          </cell>
          <cell r="AD18">
            <v>6</v>
          </cell>
        </row>
        <row r="23">
          <cell r="I23">
            <v>7</v>
          </cell>
          <cell r="L23">
            <v>7</v>
          </cell>
          <cell r="O23">
            <v>5</v>
          </cell>
          <cell r="R23">
            <v>7</v>
          </cell>
          <cell r="U23">
            <v>6</v>
          </cell>
          <cell r="X23">
            <v>8</v>
          </cell>
          <cell r="AA23">
            <v>7</v>
          </cell>
          <cell r="AD23">
            <v>5</v>
          </cell>
        </row>
        <row r="25">
          <cell r="I25">
            <v>7</v>
          </cell>
          <cell r="L25">
            <v>5</v>
          </cell>
          <cell r="O25">
            <v>7</v>
          </cell>
          <cell r="R25">
            <v>6</v>
          </cell>
          <cell r="U25">
            <v>6</v>
          </cell>
          <cell r="X25">
            <v>7</v>
          </cell>
          <cell r="AA25">
            <v>6</v>
          </cell>
          <cell r="AD25">
            <v>6</v>
          </cell>
        </row>
        <row r="28">
          <cell r="I28">
            <v>7</v>
          </cell>
          <cell r="L28">
            <v>6</v>
          </cell>
          <cell r="O28">
            <v>8</v>
          </cell>
          <cell r="R28">
            <v>5</v>
          </cell>
          <cell r="U28">
            <v>6</v>
          </cell>
          <cell r="X28">
            <v>5</v>
          </cell>
          <cell r="AA28">
            <v>7</v>
          </cell>
          <cell r="AD28">
            <v>7</v>
          </cell>
        </row>
        <row r="33">
          <cell r="I33">
            <v>7</v>
          </cell>
          <cell r="L33">
            <v>7</v>
          </cell>
          <cell r="O33">
            <v>8</v>
          </cell>
          <cell r="R33">
            <v>7</v>
          </cell>
          <cell r="U33">
            <v>5</v>
          </cell>
          <cell r="X33">
            <v>7</v>
          </cell>
          <cell r="AA33">
            <v>7</v>
          </cell>
          <cell r="AD33">
            <v>5</v>
          </cell>
        </row>
        <row r="34">
          <cell r="I34">
            <v>7</v>
          </cell>
          <cell r="L34">
            <v>5</v>
          </cell>
          <cell r="O34">
            <v>5</v>
          </cell>
          <cell r="R34">
            <v>7</v>
          </cell>
          <cell r="U34">
            <v>5</v>
          </cell>
          <cell r="X34">
            <v>5</v>
          </cell>
          <cell r="AA34">
            <v>6</v>
          </cell>
          <cell r="AD34">
            <v>5</v>
          </cell>
        </row>
        <row r="35">
          <cell r="I35">
            <v>7</v>
          </cell>
          <cell r="L35">
            <v>7</v>
          </cell>
          <cell r="O35">
            <v>7</v>
          </cell>
          <cell r="R35">
            <v>6</v>
          </cell>
          <cell r="U35">
            <v>6</v>
          </cell>
          <cell r="X35">
            <v>6</v>
          </cell>
          <cell r="AA35">
            <v>6</v>
          </cell>
          <cell r="AD35">
            <v>5</v>
          </cell>
        </row>
        <row r="37">
          <cell r="I37">
            <v>7</v>
          </cell>
          <cell r="L37">
            <v>6</v>
          </cell>
          <cell r="O37">
            <v>8</v>
          </cell>
          <cell r="R37">
            <v>8</v>
          </cell>
          <cell r="U37">
            <v>7</v>
          </cell>
          <cell r="X37">
            <v>8</v>
          </cell>
          <cell r="AA37">
            <v>7</v>
          </cell>
          <cell r="AD37">
            <v>8</v>
          </cell>
        </row>
        <row r="40">
          <cell r="I40">
            <v>6</v>
          </cell>
          <cell r="L40">
            <v>6</v>
          </cell>
          <cell r="O40">
            <v>7</v>
          </cell>
          <cell r="R40">
            <v>7</v>
          </cell>
          <cell r="U40">
            <v>8</v>
          </cell>
          <cell r="X40">
            <v>6</v>
          </cell>
          <cell r="AA40">
            <v>7</v>
          </cell>
          <cell r="AD40">
            <v>5</v>
          </cell>
        </row>
        <row r="41">
          <cell r="I41">
            <v>7</v>
          </cell>
          <cell r="L41">
            <v>7</v>
          </cell>
          <cell r="O41">
            <v>7</v>
          </cell>
          <cell r="R41">
            <v>7</v>
          </cell>
          <cell r="U41">
            <v>8</v>
          </cell>
          <cell r="X41">
            <v>6</v>
          </cell>
          <cell r="AA41">
            <v>6</v>
          </cell>
          <cell r="AD41">
            <v>6</v>
          </cell>
        </row>
        <row r="44">
          <cell r="I44">
            <v>7</v>
          </cell>
          <cell r="L44">
            <v>6</v>
          </cell>
          <cell r="O44">
            <v>8</v>
          </cell>
          <cell r="R44">
            <v>8</v>
          </cell>
          <cell r="U44">
            <v>7</v>
          </cell>
          <cell r="X44">
            <v>7</v>
          </cell>
          <cell r="AA44">
            <v>7</v>
          </cell>
          <cell r="AD44">
            <v>5</v>
          </cell>
        </row>
        <row r="45">
          <cell r="I45">
            <v>6</v>
          </cell>
          <cell r="L45">
            <v>7</v>
          </cell>
          <cell r="O45">
            <v>5</v>
          </cell>
          <cell r="R45">
            <v>6</v>
          </cell>
          <cell r="U45">
            <v>8</v>
          </cell>
          <cell r="X45">
            <v>6</v>
          </cell>
          <cell r="AA45">
            <v>8</v>
          </cell>
          <cell r="AD45">
            <v>5</v>
          </cell>
        </row>
        <row r="46">
          <cell r="I46">
            <v>6</v>
          </cell>
          <cell r="L46">
            <v>6</v>
          </cell>
          <cell r="O46">
            <v>6</v>
          </cell>
          <cell r="R46">
            <v>5</v>
          </cell>
          <cell r="U46">
            <v>7</v>
          </cell>
          <cell r="X46">
            <v>5</v>
          </cell>
          <cell r="AA46">
            <v>7</v>
          </cell>
          <cell r="AD46">
            <v>6</v>
          </cell>
        </row>
        <row r="47">
          <cell r="I47">
            <v>7</v>
          </cell>
          <cell r="L47">
            <v>5</v>
          </cell>
          <cell r="O47">
            <v>8</v>
          </cell>
          <cell r="R47">
            <v>6</v>
          </cell>
          <cell r="U47">
            <v>7</v>
          </cell>
          <cell r="X47">
            <v>6</v>
          </cell>
          <cell r="AA47">
            <v>6</v>
          </cell>
          <cell r="AD47">
            <v>7</v>
          </cell>
        </row>
        <row r="50">
          <cell r="I50">
            <v>7</v>
          </cell>
          <cell r="L50">
            <v>6</v>
          </cell>
          <cell r="O50">
            <v>6</v>
          </cell>
          <cell r="R50">
            <v>7</v>
          </cell>
          <cell r="U50">
            <v>8</v>
          </cell>
          <cell r="X50">
            <v>6</v>
          </cell>
          <cell r="AA50">
            <v>7</v>
          </cell>
          <cell r="AD50">
            <v>5</v>
          </cell>
        </row>
      </sheetData>
      <sheetData sheetId="5">
        <row r="3">
          <cell r="I3">
            <v>3</v>
          </cell>
          <cell r="L3">
            <v>4</v>
          </cell>
          <cell r="O3">
            <v>4</v>
          </cell>
          <cell r="U3">
            <v>4</v>
          </cell>
          <cell r="X3">
            <v>3</v>
          </cell>
          <cell r="AA3">
            <v>3</v>
          </cell>
          <cell r="AD3">
            <v>0</v>
          </cell>
        </row>
        <row r="10">
          <cell r="I10">
            <v>6</v>
          </cell>
          <cell r="L10">
            <v>5</v>
          </cell>
          <cell r="O10">
            <v>6</v>
          </cell>
          <cell r="R10">
            <v>5</v>
          </cell>
          <cell r="U10">
            <v>6</v>
          </cell>
          <cell r="X10">
            <v>7</v>
          </cell>
          <cell r="AA10">
            <v>5</v>
          </cell>
          <cell r="AD10">
            <v>5</v>
          </cell>
          <cell r="AG10">
            <v>10</v>
          </cell>
        </row>
        <row r="12">
          <cell r="I12">
            <v>7</v>
          </cell>
          <cell r="L12">
            <v>8</v>
          </cell>
          <cell r="O12">
            <v>8</v>
          </cell>
          <cell r="R12">
            <v>8</v>
          </cell>
          <cell r="U12">
            <v>7</v>
          </cell>
          <cell r="X12">
            <v>8</v>
          </cell>
          <cell r="AA12">
            <v>8</v>
          </cell>
          <cell r="AD12">
            <v>5</v>
          </cell>
          <cell r="AG12">
            <v>10</v>
          </cell>
        </row>
        <row r="16">
          <cell r="I16">
            <v>6</v>
          </cell>
          <cell r="L16">
            <v>5</v>
          </cell>
          <cell r="O16">
            <v>8</v>
          </cell>
          <cell r="R16">
            <v>6</v>
          </cell>
          <cell r="U16">
            <v>6</v>
          </cell>
          <cell r="X16">
            <v>7</v>
          </cell>
          <cell r="AA16">
            <v>8</v>
          </cell>
          <cell r="AD16">
            <v>5</v>
          </cell>
          <cell r="AG16">
            <v>10</v>
          </cell>
        </row>
        <row r="18">
          <cell r="I18">
            <v>7</v>
          </cell>
          <cell r="L18">
            <v>7</v>
          </cell>
          <cell r="O18">
            <v>6</v>
          </cell>
          <cell r="R18">
            <v>5</v>
          </cell>
          <cell r="U18">
            <v>6</v>
          </cell>
          <cell r="X18">
            <v>7</v>
          </cell>
          <cell r="AA18">
            <v>6</v>
          </cell>
          <cell r="AD18">
            <v>5</v>
          </cell>
          <cell r="AG18">
            <v>6</v>
          </cell>
        </row>
        <row r="23">
          <cell r="I23">
            <v>7</v>
          </cell>
          <cell r="L23">
            <v>6</v>
          </cell>
          <cell r="O23">
            <v>7</v>
          </cell>
          <cell r="R23">
            <v>6</v>
          </cell>
          <cell r="U23">
            <v>8</v>
          </cell>
          <cell r="X23">
            <v>6</v>
          </cell>
          <cell r="AA23">
            <v>7</v>
          </cell>
          <cell r="AD23">
            <v>6</v>
          </cell>
          <cell r="AG23">
            <v>8</v>
          </cell>
        </row>
        <row r="25">
          <cell r="I25">
            <v>6</v>
          </cell>
          <cell r="L25">
            <v>6</v>
          </cell>
          <cell r="O25">
            <v>7</v>
          </cell>
          <cell r="R25">
            <v>6</v>
          </cell>
          <cell r="U25">
            <v>6</v>
          </cell>
          <cell r="X25">
            <v>7</v>
          </cell>
          <cell r="AA25">
            <v>7</v>
          </cell>
          <cell r="AD25">
            <v>6</v>
          </cell>
          <cell r="AG25">
            <v>10</v>
          </cell>
        </row>
        <row r="28">
          <cell r="I28">
            <v>7</v>
          </cell>
          <cell r="L28">
            <v>7</v>
          </cell>
          <cell r="O28">
            <v>7</v>
          </cell>
          <cell r="R28">
            <v>6</v>
          </cell>
          <cell r="U28">
            <v>7</v>
          </cell>
          <cell r="X28">
            <v>7</v>
          </cell>
          <cell r="AA28">
            <v>7</v>
          </cell>
          <cell r="AD28">
            <v>8</v>
          </cell>
          <cell r="AG28">
            <v>10</v>
          </cell>
        </row>
        <row r="33">
          <cell r="I33">
            <v>5</v>
          </cell>
          <cell r="L33">
            <v>7</v>
          </cell>
          <cell r="O33">
            <v>5</v>
          </cell>
          <cell r="R33">
            <v>5</v>
          </cell>
          <cell r="U33">
            <v>7</v>
          </cell>
          <cell r="X33">
            <v>7</v>
          </cell>
          <cell r="AA33">
            <v>7</v>
          </cell>
          <cell r="AD33">
            <v>6</v>
          </cell>
          <cell r="AG33">
            <v>10</v>
          </cell>
        </row>
        <row r="34">
          <cell r="I34">
            <v>7</v>
          </cell>
          <cell r="L34">
            <v>5</v>
          </cell>
          <cell r="O34">
            <v>8</v>
          </cell>
          <cell r="R34">
            <v>5</v>
          </cell>
          <cell r="U34">
            <v>5</v>
          </cell>
          <cell r="X34">
            <v>7</v>
          </cell>
          <cell r="AA34">
            <v>5</v>
          </cell>
          <cell r="AD34">
            <v>6</v>
          </cell>
          <cell r="AG34">
            <v>10</v>
          </cell>
        </row>
        <row r="35">
          <cell r="I35">
            <v>6</v>
          </cell>
          <cell r="L35">
            <v>7</v>
          </cell>
          <cell r="O35">
            <v>6</v>
          </cell>
          <cell r="R35">
            <v>5</v>
          </cell>
          <cell r="U35">
            <v>7</v>
          </cell>
          <cell r="X35">
            <v>7</v>
          </cell>
          <cell r="AA35">
            <v>8</v>
          </cell>
          <cell r="AD35">
            <v>6</v>
          </cell>
          <cell r="AG35">
            <v>10</v>
          </cell>
        </row>
        <row r="37">
          <cell r="I37">
            <v>7</v>
          </cell>
          <cell r="L37">
            <v>8</v>
          </cell>
          <cell r="O37">
            <v>7</v>
          </cell>
          <cell r="R37">
            <v>5</v>
          </cell>
          <cell r="U37">
            <v>7</v>
          </cell>
          <cell r="X37">
            <v>7</v>
          </cell>
          <cell r="AA37">
            <v>7</v>
          </cell>
          <cell r="AD37">
            <v>6</v>
          </cell>
          <cell r="AG37">
            <v>6</v>
          </cell>
        </row>
        <row r="40">
          <cell r="I40">
            <v>7</v>
          </cell>
          <cell r="L40">
            <v>6</v>
          </cell>
          <cell r="O40">
            <v>6</v>
          </cell>
          <cell r="R40">
            <v>5</v>
          </cell>
          <cell r="U40">
            <v>7</v>
          </cell>
          <cell r="X40">
            <v>7</v>
          </cell>
          <cell r="AA40">
            <v>8</v>
          </cell>
          <cell r="AD40">
            <v>5</v>
          </cell>
          <cell r="AG40">
            <v>10</v>
          </cell>
        </row>
        <row r="41">
          <cell r="I41">
            <v>8</v>
          </cell>
          <cell r="L41">
            <v>6</v>
          </cell>
          <cell r="O41">
            <v>7</v>
          </cell>
          <cell r="R41">
            <v>6</v>
          </cell>
          <cell r="U41">
            <v>7</v>
          </cell>
          <cell r="X41">
            <v>6</v>
          </cell>
          <cell r="AA41">
            <v>8</v>
          </cell>
          <cell r="AD41">
            <v>6</v>
          </cell>
          <cell r="AG41" t="str">
            <v>M</v>
          </cell>
        </row>
        <row r="44">
          <cell r="I44">
            <v>7</v>
          </cell>
          <cell r="L44">
            <v>7</v>
          </cell>
          <cell r="O44">
            <v>8</v>
          </cell>
          <cell r="R44">
            <v>6</v>
          </cell>
          <cell r="U44">
            <v>7</v>
          </cell>
          <cell r="X44">
            <v>8</v>
          </cell>
          <cell r="AA44">
            <v>8</v>
          </cell>
          <cell r="AD44">
            <v>8</v>
          </cell>
          <cell r="AG44">
            <v>10</v>
          </cell>
        </row>
        <row r="45">
          <cell r="I45">
            <v>6</v>
          </cell>
          <cell r="L45">
            <v>5</v>
          </cell>
          <cell r="O45">
            <v>7</v>
          </cell>
          <cell r="R45">
            <v>6</v>
          </cell>
          <cell r="U45">
            <v>6</v>
          </cell>
          <cell r="X45">
            <v>8</v>
          </cell>
          <cell r="AA45">
            <v>7</v>
          </cell>
          <cell r="AD45">
            <v>5</v>
          </cell>
          <cell r="AG45">
            <v>9</v>
          </cell>
        </row>
        <row r="46">
          <cell r="I46">
            <v>6</v>
          </cell>
          <cell r="L46">
            <v>6</v>
          </cell>
          <cell r="O46">
            <v>7</v>
          </cell>
          <cell r="R46">
            <v>5</v>
          </cell>
          <cell r="U46">
            <v>6</v>
          </cell>
          <cell r="X46">
            <v>8</v>
          </cell>
          <cell r="AA46">
            <v>7</v>
          </cell>
          <cell r="AD46">
            <v>8</v>
          </cell>
          <cell r="AG46">
            <v>10</v>
          </cell>
        </row>
        <row r="47">
          <cell r="I47">
            <v>6</v>
          </cell>
          <cell r="L47">
            <v>5</v>
          </cell>
          <cell r="O47">
            <v>5</v>
          </cell>
          <cell r="R47">
            <v>7</v>
          </cell>
          <cell r="U47">
            <v>7</v>
          </cell>
          <cell r="X47">
            <v>8</v>
          </cell>
          <cell r="AA47">
            <v>7</v>
          </cell>
          <cell r="AD47">
            <v>7</v>
          </cell>
          <cell r="AG47">
            <v>10</v>
          </cell>
        </row>
        <row r="50">
          <cell r="I50">
            <v>8</v>
          </cell>
          <cell r="L50">
            <v>6</v>
          </cell>
          <cell r="O50">
            <v>8</v>
          </cell>
          <cell r="R50">
            <v>8</v>
          </cell>
          <cell r="U50">
            <v>7</v>
          </cell>
          <cell r="X50">
            <v>7</v>
          </cell>
          <cell r="AA50">
            <v>8</v>
          </cell>
          <cell r="AD50">
            <v>6</v>
          </cell>
          <cell r="AG50">
            <v>9</v>
          </cell>
        </row>
      </sheetData>
      <sheetData sheetId="6">
        <row r="3">
          <cell r="I3">
            <v>3</v>
          </cell>
          <cell r="L3">
            <v>4</v>
          </cell>
          <cell r="O3">
            <v>7.5</v>
          </cell>
          <cell r="R3">
            <v>4</v>
          </cell>
          <cell r="U3">
            <v>4</v>
          </cell>
          <cell r="X3">
            <v>3</v>
          </cell>
          <cell r="AA3">
            <v>0</v>
          </cell>
        </row>
        <row r="10">
          <cell r="I10">
            <v>5</v>
          </cell>
          <cell r="L10">
            <v>8</v>
          </cell>
          <cell r="O10">
            <v>6</v>
          </cell>
          <cell r="R10">
            <v>7</v>
          </cell>
          <cell r="U10">
            <v>5</v>
          </cell>
          <cell r="X10">
            <v>5</v>
          </cell>
          <cell r="AA10">
            <v>5</v>
          </cell>
        </row>
        <row r="12">
          <cell r="I12">
            <v>7</v>
          </cell>
          <cell r="L12">
            <v>6</v>
          </cell>
          <cell r="O12">
            <v>7</v>
          </cell>
          <cell r="R12">
            <v>8</v>
          </cell>
          <cell r="U12">
            <v>7</v>
          </cell>
          <cell r="X12">
            <v>7</v>
          </cell>
          <cell r="AA12">
            <v>7</v>
          </cell>
        </row>
        <row r="16">
          <cell r="I16">
            <v>5</v>
          </cell>
          <cell r="L16">
            <v>6</v>
          </cell>
          <cell r="O16">
            <v>6</v>
          </cell>
          <cell r="R16">
            <v>7</v>
          </cell>
          <cell r="U16">
            <v>6</v>
          </cell>
          <cell r="X16">
            <v>8</v>
          </cell>
          <cell r="AA16">
            <v>7</v>
          </cell>
        </row>
        <row r="18">
          <cell r="I18">
            <v>5</v>
          </cell>
          <cell r="L18">
            <v>6</v>
          </cell>
          <cell r="O18">
            <v>7</v>
          </cell>
          <cell r="R18">
            <v>8</v>
          </cell>
          <cell r="U18">
            <v>7</v>
          </cell>
          <cell r="X18">
            <v>7</v>
          </cell>
          <cell r="AA18">
            <v>7</v>
          </cell>
        </row>
        <row r="23">
          <cell r="I23">
            <v>6</v>
          </cell>
          <cell r="L23">
            <v>6</v>
          </cell>
          <cell r="O23">
            <v>7</v>
          </cell>
          <cell r="R23">
            <v>5</v>
          </cell>
          <cell r="U23">
            <v>5</v>
          </cell>
          <cell r="X23">
            <v>8</v>
          </cell>
          <cell r="AA23">
            <v>6</v>
          </cell>
        </row>
        <row r="25">
          <cell r="I25">
            <v>6</v>
          </cell>
          <cell r="L25">
            <v>7</v>
          </cell>
          <cell r="O25">
            <v>6</v>
          </cell>
          <cell r="R25">
            <v>6</v>
          </cell>
          <cell r="U25">
            <v>7</v>
          </cell>
          <cell r="X25">
            <v>7</v>
          </cell>
          <cell r="AA25">
            <v>7</v>
          </cell>
        </row>
        <row r="28">
          <cell r="I28">
            <v>5</v>
          </cell>
          <cell r="L28">
            <v>8</v>
          </cell>
          <cell r="O28">
            <v>6</v>
          </cell>
          <cell r="R28">
            <v>5</v>
          </cell>
          <cell r="U28">
            <v>8</v>
          </cell>
          <cell r="X28">
            <v>8</v>
          </cell>
          <cell r="AA28">
            <v>6</v>
          </cell>
        </row>
        <row r="33">
          <cell r="I33">
            <v>5</v>
          </cell>
          <cell r="L33">
            <v>6</v>
          </cell>
          <cell r="O33">
            <v>7</v>
          </cell>
          <cell r="R33">
            <v>6</v>
          </cell>
          <cell r="U33">
            <v>6</v>
          </cell>
          <cell r="X33">
            <v>7</v>
          </cell>
          <cell r="AA33">
            <v>6</v>
          </cell>
        </row>
        <row r="34">
          <cell r="I34">
            <v>5</v>
          </cell>
          <cell r="L34">
            <v>6</v>
          </cell>
          <cell r="O34">
            <v>7</v>
          </cell>
          <cell r="R34">
            <v>6</v>
          </cell>
          <cell r="U34">
            <v>6</v>
          </cell>
          <cell r="X34">
            <v>7</v>
          </cell>
          <cell r="AA34">
            <v>6</v>
          </cell>
        </row>
        <row r="35">
          <cell r="I35">
            <v>5</v>
          </cell>
          <cell r="L35">
            <v>6</v>
          </cell>
          <cell r="O35">
            <v>7</v>
          </cell>
          <cell r="R35">
            <v>6</v>
          </cell>
          <cell r="U35">
            <v>6</v>
          </cell>
          <cell r="X35">
            <v>7</v>
          </cell>
          <cell r="AA35">
            <v>7</v>
          </cell>
        </row>
        <row r="37">
          <cell r="I37">
            <v>5</v>
          </cell>
          <cell r="L37">
            <v>6</v>
          </cell>
          <cell r="O37">
            <v>7</v>
          </cell>
          <cell r="R37">
            <v>6</v>
          </cell>
          <cell r="U37">
            <v>8</v>
          </cell>
          <cell r="X37">
            <v>8</v>
          </cell>
          <cell r="AA37">
            <v>9</v>
          </cell>
        </row>
        <row r="40">
          <cell r="I40">
            <v>5</v>
          </cell>
          <cell r="L40">
            <v>7</v>
          </cell>
          <cell r="O40">
            <v>7</v>
          </cell>
          <cell r="R40">
            <v>7</v>
          </cell>
          <cell r="U40">
            <v>5</v>
          </cell>
          <cell r="X40">
            <v>8</v>
          </cell>
          <cell r="AA40">
            <v>10</v>
          </cell>
        </row>
        <row r="41">
          <cell r="I41">
            <v>5</v>
          </cell>
          <cell r="L41">
            <v>9</v>
          </cell>
          <cell r="O41">
            <v>7</v>
          </cell>
          <cell r="R41">
            <v>7</v>
          </cell>
          <cell r="U41">
            <v>7</v>
          </cell>
          <cell r="X41">
            <v>9</v>
          </cell>
          <cell r="AA41">
            <v>8</v>
          </cell>
        </row>
        <row r="44">
          <cell r="I44">
            <v>6</v>
          </cell>
          <cell r="L44">
            <v>8</v>
          </cell>
          <cell r="O44">
            <v>6</v>
          </cell>
          <cell r="R44">
            <v>6</v>
          </cell>
          <cell r="U44">
            <v>6</v>
          </cell>
          <cell r="X44">
            <v>7</v>
          </cell>
          <cell r="AA44">
            <v>10</v>
          </cell>
        </row>
        <row r="45">
          <cell r="I45">
            <v>5</v>
          </cell>
          <cell r="L45">
            <v>6</v>
          </cell>
          <cell r="O45">
            <v>7</v>
          </cell>
          <cell r="R45">
            <v>7</v>
          </cell>
          <cell r="U45">
            <v>6</v>
          </cell>
          <cell r="X45">
            <v>8</v>
          </cell>
          <cell r="AA45">
            <v>9</v>
          </cell>
        </row>
        <row r="46">
          <cell r="I46">
            <v>5</v>
          </cell>
          <cell r="L46">
            <v>7</v>
          </cell>
          <cell r="O46">
            <v>6</v>
          </cell>
          <cell r="R46">
            <v>5</v>
          </cell>
          <cell r="U46">
            <v>6</v>
          </cell>
          <cell r="X46">
            <v>7</v>
          </cell>
          <cell r="AA46">
            <v>7</v>
          </cell>
        </row>
        <row r="47">
          <cell r="I47">
            <v>6</v>
          </cell>
          <cell r="L47">
            <v>8</v>
          </cell>
          <cell r="O47">
            <v>6</v>
          </cell>
          <cell r="R47">
            <v>6</v>
          </cell>
          <cell r="U47">
            <v>6</v>
          </cell>
          <cell r="X47">
            <v>7</v>
          </cell>
          <cell r="AA47">
            <v>6</v>
          </cell>
        </row>
        <row r="50">
          <cell r="I50">
            <v>5</v>
          </cell>
          <cell r="L50">
            <v>9</v>
          </cell>
          <cell r="O50">
            <v>6</v>
          </cell>
          <cell r="R50">
            <v>9</v>
          </cell>
          <cell r="U50">
            <v>8</v>
          </cell>
          <cell r="X50">
            <v>8</v>
          </cell>
          <cell r="AA50">
            <v>6</v>
          </cell>
        </row>
      </sheetData>
      <sheetData sheetId="7">
        <row r="6">
          <cell r="I6">
            <v>3</v>
          </cell>
          <cell r="L6">
            <v>4</v>
          </cell>
          <cell r="O6">
            <v>3</v>
          </cell>
          <cell r="R6">
            <v>4</v>
          </cell>
          <cell r="U6">
            <v>4</v>
          </cell>
          <cell r="X6">
            <v>3</v>
          </cell>
          <cell r="AA6">
            <v>0</v>
          </cell>
        </row>
        <row r="13">
          <cell r="I13">
            <v>8</v>
          </cell>
          <cell r="L13">
            <v>5</v>
          </cell>
          <cell r="O13">
            <v>7</v>
          </cell>
          <cell r="R13">
            <v>5</v>
          </cell>
          <cell r="U13">
            <v>6</v>
          </cell>
          <cell r="X13">
            <v>7</v>
          </cell>
          <cell r="AA13">
            <v>7</v>
          </cell>
        </row>
        <row r="15">
          <cell r="I15">
            <v>9</v>
          </cell>
          <cell r="L15">
            <v>7</v>
          </cell>
          <cell r="O15">
            <v>7</v>
          </cell>
          <cell r="R15">
            <v>6</v>
          </cell>
          <cell r="U15">
            <v>8</v>
          </cell>
          <cell r="X15">
            <v>8</v>
          </cell>
          <cell r="AA15">
            <v>8</v>
          </cell>
        </row>
        <row r="19">
          <cell r="I19">
            <v>5</v>
          </cell>
          <cell r="L19">
            <v>6</v>
          </cell>
          <cell r="O19">
            <v>5</v>
          </cell>
          <cell r="R19">
            <v>6</v>
          </cell>
          <cell r="U19">
            <v>5</v>
          </cell>
          <cell r="X19">
            <v>8</v>
          </cell>
          <cell r="AA19">
            <v>9</v>
          </cell>
        </row>
        <row r="21">
          <cell r="I21">
            <v>9</v>
          </cell>
          <cell r="L21">
            <v>5</v>
          </cell>
          <cell r="O21">
            <v>7</v>
          </cell>
          <cell r="R21">
            <v>6</v>
          </cell>
          <cell r="U21">
            <v>6</v>
          </cell>
          <cell r="X21">
            <v>6</v>
          </cell>
          <cell r="AA21">
            <v>9</v>
          </cell>
        </row>
        <row r="26">
          <cell r="I26">
            <v>8</v>
          </cell>
          <cell r="L26">
            <v>6</v>
          </cell>
          <cell r="O26">
            <v>5</v>
          </cell>
          <cell r="R26">
            <v>6</v>
          </cell>
          <cell r="U26">
            <v>7</v>
          </cell>
          <cell r="X26">
            <v>7</v>
          </cell>
          <cell r="AA26">
            <v>6</v>
          </cell>
        </row>
        <row r="28">
          <cell r="I28">
            <v>8</v>
          </cell>
          <cell r="L28">
            <v>6</v>
          </cell>
          <cell r="O28">
            <v>8</v>
          </cell>
          <cell r="R28">
            <v>5</v>
          </cell>
          <cell r="U28">
            <v>5</v>
          </cell>
          <cell r="X28">
            <v>6</v>
          </cell>
          <cell r="AA28">
            <v>9</v>
          </cell>
        </row>
        <row r="31">
          <cell r="I31">
            <v>6</v>
          </cell>
          <cell r="L31">
            <v>5</v>
          </cell>
          <cell r="O31">
            <v>7</v>
          </cell>
          <cell r="R31">
            <v>6</v>
          </cell>
          <cell r="U31">
            <v>6</v>
          </cell>
          <cell r="X31">
            <v>5</v>
          </cell>
          <cell r="AA31">
            <v>6</v>
          </cell>
        </row>
        <row r="36">
          <cell r="I36">
            <v>8</v>
          </cell>
          <cell r="L36">
            <v>5</v>
          </cell>
          <cell r="O36">
            <v>5</v>
          </cell>
          <cell r="R36">
            <v>6</v>
          </cell>
          <cell r="U36">
            <v>5</v>
          </cell>
          <cell r="X36">
            <v>7</v>
          </cell>
          <cell r="AA36">
            <v>8</v>
          </cell>
        </row>
        <row r="37">
          <cell r="I37">
            <v>6</v>
          </cell>
          <cell r="L37">
            <v>5</v>
          </cell>
          <cell r="O37">
            <v>6</v>
          </cell>
          <cell r="R37">
            <v>5</v>
          </cell>
          <cell r="U37">
            <v>6</v>
          </cell>
          <cell r="X37">
            <v>6</v>
          </cell>
          <cell r="AA37">
            <v>6</v>
          </cell>
        </row>
        <row r="38">
          <cell r="I38">
            <v>5</v>
          </cell>
          <cell r="L38">
            <v>6</v>
          </cell>
          <cell r="O38">
            <v>6</v>
          </cell>
          <cell r="R38">
            <v>6</v>
          </cell>
          <cell r="U38">
            <v>6</v>
          </cell>
          <cell r="X38">
            <v>5</v>
          </cell>
          <cell r="AA38">
            <v>6</v>
          </cell>
        </row>
        <row r="40">
          <cell r="I40">
            <v>8</v>
          </cell>
          <cell r="L40">
            <v>7</v>
          </cell>
          <cell r="O40">
            <v>6</v>
          </cell>
          <cell r="R40">
            <v>5</v>
          </cell>
          <cell r="U40">
            <v>7</v>
          </cell>
          <cell r="X40">
            <v>6</v>
          </cell>
          <cell r="AA40">
            <v>9</v>
          </cell>
        </row>
        <row r="43">
          <cell r="I43">
            <v>7</v>
          </cell>
          <cell r="L43">
            <v>6</v>
          </cell>
          <cell r="O43">
            <v>5</v>
          </cell>
          <cell r="R43">
            <v>7</v>
          </cell>
          <cell r="U43">
            <v>5</v>
          </cell>
          <cell r="X43">
            <v>6</v>
          </cell>
          <cell r="AA43">
            <v>8</v>
          </cell>
        </row>
        <row r="44">
          <cell r="I44">
            <v>8</v>
          </cell>
          <cell r="L44">
            <v>5</v>
          </cell>
          <cell r="O44">
            <v>6</v>
          </cell>
          <cell r="R44">
            <v>6</v>
          </cell>
          <cell r="U44">
            <v>6</v>
          </cell>
          <cell r="X44">
            <v>5</v>
          </cell>
          <cell r="AA44">
            <v>7</v>
          </cell>
        </row>
        <row r="47">
          <cell r="I47">
            <v>5</v>
          </cell>
          <cell r="L47">
            <v>5</v>
          </cell>
          <cell r="O47">
            <v>6</v>
          </cell>
          <cell r="R47">
            <v>6</v>
          </cell>
          <cell r="U47">
            <v>7</v>
          </cell>
          <cell r="X47">
            <v>6</v>
          </cell>
          <cell r="AA47">
            <v>8</v>
          </cell>
        </row>
        <row r="48">
          <cell r="I48">
            <v>7</v>
          </cell>
          <cell r="L48">
            <v>6</v>
          </cell>
          <cell r="O48">
            <v>5</v>
          </cell>
          <cell r="R48">
            <v>6</v>
          </cell>
          <cell r="U48">
            <v>5</v>
          </cell>
          <cell r="X48">
            <v>7</v>
          </cell>
          <cell r="AA48">
            <v>8</v>
          </cell>
        </row>
        <row r="49">
          <cell r="I49">
            <v>7</v>
          </cell>
          <cell r="L49">
            <v>5</v>
          </cell>
          <cell r="O49">
            <v>6</v>
          </cell>
          <cell r="R49">
            <v>6</v>
          </cell>
          <cell r="U49">
            <v>6</v>
          </cell>
          <cell r="X49">
            <v>6</v>
          </cell>
          <cell r="AA49">
            <v>6</v>
          </cell>
          <cell r="AD49">
            <v>7</v>
          </cell>
        </row>
        <row r="50">
          <cell r="I50">
            <v>8</v>
          </cell>
          <cell r="L50">
            <v>5</v>
          </cell>
          <cell r="O50">
            <v>5</v>
          </cell>
          <cell r="R50">
            <v>6</v>
          </cell>
          <cell r="U50">
            <v>5</v>
          </cell>
          <cell r="X50">
            <v>5</v>
          </cell>
          <cell r="AA50">
            <v>6</v>
          </cell>
        </row>
        <row r="53">
          <cell r="I53">
            <v>9</v>
          </cell>
          <cell r="L53">
            <v>5</v>
          </cell>
          <cell r="O53">
            <v>8</v>
          </cell>
          <cell r="R53">
            <v>7</v>
          </cell>
          <cell r="U53">
            <v>8</v>
          </cell>
          <cell r="X53">
            <v>6</v>
          </cell>
          <cell r="AA53">
            <v>8</v>
          </cell>
        </row>
      </sheetData>
      <sheetData sheetId="8">
        <row r="3">
          <cell r="K3">
            <v>3</v>
          </cell>
          <cell r="N3">
            <v>0</v>
          </cell>
          <cell r="Q3">
            <v>3</v>
          </cell>
          <cell r="T3">
            <v>3</v>
          </cell>
          <cell r="W3">
            <v>4</v>
          </cell>
          <cell r="Z3">
            <v>4</v>
          </cell>
        </row>
        <row r="10">
          <cell r="K10">
            <v>7</v>
          </cell>
          <cell r="N10">
            <v>5</v>
          </cell>
          <cell r="Q10">
            <v>6</v>
          </cell>
          <cell r="T10">
            <v>7</v>
          </cell>
          <cell r="W10">
            <v>5</v>
          </cell>
          <cell r="Z10">
            <v>7</v>
          </cell>
        </row>
        <row r="12">
          <cell r="K12">
            <v>7</v>
          </cell>
          <cell r="N12">
            <v>5</v>
          </cell>
          <cell r="Q12">
            <v>5</v>
          </cell>
          <cell r="T12">
            <v>6</v>
          </cell>
          <cell r="W12">
            <v>6</v>
          </cell>
          <cell r="Z12">
            <v>7</v>
          </cell>
        </row>
        <row r="16">
          <cell r="K16">
            <v>6</v>
          </cell>
          <cell r="N16">
            <v>5</v>
          </cell>
          <cell r="Q16">
            <v>7</v>
          </cell>
          <cell r="T16">
            <v>6</v>
          </cell>
          <cell r="W16">
            <v>5</v>
          </cell>
          <cell r="Z16">
            <v>6</v>
          </cell>
        </row>
        <row r="18">
          <cell r="K18">
            <v>5</v>
          </cell>
          <cell r="N18">
            <v>6</v>
          </cell>
          <cell r="Q18">
            <v>8</v>
          </cell>
          <cell r="T18">
            <v>5</v>
          </cell>
          <cell r="W18">
            <v>5</v>
          </cell>
          <cell r="Z18">
            <v>5</v>
          </cell>
        </row>
        <row r="23">
          <cell r="K23">
            <v>7</v>
          </cell>
          <cell r="N23">
            <v>5</v>
          </cell>
          <cell r="Q23">
            <v>5</v>
          </cell>
          <cell r="T23">
            <v>5</v>
          </cell>
          <cell r="W23">
            <v>6</v>
          </cell>
          <cell r="Z23">
            <v>7</v>
          </cell>
        </row>
        <row r="25">
          <cell r="K25">
            <v>7</v>
          </cell>
          <cell r="N25">
            <v>8</v>
          </cell>
          <cell r="Q25">
            <v>7</v>
          </cell>
          <cell r="T25">
            <v>5</v>
          </cell>
          <cell r="W25">
            <v>5</v>
          </cell>
          <cell r="Z25">
            <v>6</v>
          </cell>
        </row>
        <row r="28">
          <cell r="K28">
            <v>7</v>
          </cell>
          <cell r="N28">
            <v>8</v>
          </cell>
          <cell r="Q28">
            <v>6</v>
          </cell>
          <cell r="T28">
            <v>6</v>
          </cell>
          <cell r="W28">
            <v>5</v>
          </cell>
          <cell r="Z28">
            <v>6</v>
          </cell>
        </row>
        <row r="33">
          <cell r="K33">
            <v>8</v>
          </cell>
          <cell r="N33">
            <v>5</v>
          </cell>
          <cell r="Q33">
            <v>6</v>
          </cell>
          <cell r="T33">
            <v>7</v>
          </cell>
          <cell r="W33">
            <v>5</v>
          </cell>
          <cell r="Z33">
            <v>5</v>
          </cell>
        </row>
        <row r="34">
          <cell r="K34">
            <v>7</v>
          </cell>
          <cell r="N34">
            <v>5</v>
          </cell>
          <cell r="Q34">
            <v>6</v>
          </cell>
          <cell r="T34">
            <v>5</v>
          </cell>
          <cell r="W34">
            <v>5</v>
          </cell>
          <cell r="Z34">
            <v>6</v>
          </cell>
        </row>
        <row r="35">
          <cell r="K35">
            <v>7</v>
          </cell>
          <cell r="N35">
            <v>5</v>
          </cell>
          <cell r="Q35">
            <v>5</v>
          </cell>
          <cell r="T35">
            <v>5</v>
          </cell>
          <cell r="W35">
            <v>6</v>
          </cell>
          <cell r="Z35">
            <v>5</v>
          </cell>
        </row>
        <row r="37">
          <cell r="K37">
            <v>5</v>
          </cell>
          <cell r="N37">
            <v>8</v>
          </cell>
          <cell r="Q37">
            <v>7</v>
          </cell>
          <cell r="T37">
            <v>6</v>
          </cell>
          <cell r="W37">
            <v>5</v>
          </cell>
          <cell r="Z37">
            <v>6</v>
          </cell>
        </row>
        <row r="40">
          <cell r="K40">
            <v>7</v>
          </cell>
          <cell r="N40">
            <v>7</v>
          </cell>
          <cell r="Q40">
            <v>5</v>
          </cell>
          <cell r="T40">
            <v>5</v>
          </cell>
          <cell r="W40">
            <v>6</v>
          </cell>
          <cell r="Z40">
            <v>7</v>
          </cell>
        </row>
        <row r="41">
          <cell r="K41">
            <v>8</v>
          </cell>
          <cell r="N41">
            <v>6</v>
          </cell>
          <cell r="Q41">
            <v>6</v>
          </cell>
          <cell r="T41">
            <v>7</v>
          </cell>
          <cell r="W41">
            <v>5</v>
          </cell>
          <cell r="Z41">
            <v>5</v>
          </cell>
        </row>
        <row r="44">
          <cell r="K44">
            <v>6</v>
          </cell>
          <cell r="N44">
            <v>6</v>
          </cell>
          <cell r="Q44">
            <v>6</v>
          </cell>
          <cell r="T44">
            <v>6</v>
          </cell>
          <cell r="W44">
            <v>5</v>
          </cell>
          <cell r="Z44">
            <v>7</v>
          </cell>
        </row>
        <row r="45">
          <cell r="K45">
            <v>7</v>
          </cell>
          <cell r="N45">
            <v>5</v>
          </cell>
          <cell r="Q45">
            <v>6</v>
          </cell>
          <cell r="T45">
            <v>7</v>
          </cell>
          <cell r="W45">
            <v>5</v>
          </cell>
          <cell r="Z45">
            <v>6</v>
          </cell>
        </row>
        <row r="46">
          <cell r="K46">
            <v>6</v>
          </cell>
          <cell r="N46">
            <v>5</v>
          </cell>
          <cell r="Q46">
            <v>7</v>
          </cell>
          <cell r="T46">
            <v>5</v>
          </cell>
          <cell r="W46">
            <v>5</v>
          </cell>
          <cell r="Z46">
            <v>5</v>
          </cell>
        </row>
        <row r="47">
          <cell r="K47">
            <v>7</v>
          </cell>
          <cell r="N47">
            <v>5</v>
          </cell>
          <cell r="Q47">
            <v>7</v>
          </cell>
          <cell r="T47">
            <v>5</v>
          </cell>
          <cell r="W47">
            <v>5</v>
          </cell>
          <cell r="Z47">
            <v>6</v>
          </cell>
        </row>
        <row r="50">
          <cell r="K50">
            <v>7</v>
          </cell>
          <cell r="N50">
            <v>5</v>
          </cell>
          <cell r="Q50">
            <v>6</v>
          </cell>
          <cell r="T50">
            <v>5</v>
          </cell>
          <cell r="W50">
            <v>8</v>
          </cell>
          <cell r="Z50">
            <v>6</v>
          </cell>
        </row>
      </sheetData>
      <sheetData sheetId="14">
        <row r="4">
          <cell r="GY4">
            <v>5</v>
          </cell>
          <cell r="HB4">
            <v>5</v>
          </cell>
          <cell r="HE4">
            <v>6</v>
          </cell>
        </row>
        <row r="5">
          <cell r="GY5">
            <v>7</v>
          </cell>
          <cell r="HB5">
            <v>8</v>
          </cell>
          <cell r="HE5">
            <v>6</v>
          </cell>
        </row>
        <row r="6">
          <cell r="GY6">
            <v>5</v>
          </cell>
          <cell r="HB6">
            <v>8</v>
          </cell>
          <cell r="HE6">
            <v>5</v>
          </cell>
        </row>
        <row r="7">
          <cell r="GY7">
            <v>8</v>
          </cell>
          <cell r="HB7">
            <v>9</v>
          </cell>
          <cell r="HE7">
            <v>5</v>
          </cell>
        </row>
        <row r="8">
          <cell r="GY8">
            <v>7</v>
          </cell>
          <cell r="HB8">
            <v>8</v>
          </cell>
          <cell r="HE8">
            <v>8</v>
          </cell>
        </row>
        <row r="9">
          <cell r="GY9">
            <v>8</v>
          </cell>
          <cell r="HB9">
            <v>6</v>
          </cell>
          <cell r="HE9">
            <v>7</v>
          </cell>
        </row>
        <row r="10">
          <cell r="GY10">
            <v>7</v>
          </cell>
          <cell r="HB10">
            <v>8</v>
          </cell>
          <cell r="HE10">
            <v>8</v>
          </cell>
        </row>
        <row r="11">
          <cell r="GY11">
            <v>9</v>
          </cell>
          <cell r="HB11">
            <v>7</v>
          </cell>
          <cell r="HE11">
            <v>8</v>
          </cell>
        </row>
        <row r="12">
          <cell r="GY12">
            <v>7</v>
          </cell>
          <cell r="HB12">
            <v>6</v>
          </cell>
          <cell r="HE12">
            <v>4</v>
          </cell>
        </row>
        <row r="13">
          <cell r="GY13">
            <v>6</v>
          </cell>
          <cell r="HB13">
            <v>7</v>
          </cell>
          <cell r="HE13">
            <v>6</v>
          </cell>
        </row>
        <row r="14">
          <cell r="GY14">
            <v>7</v>
          </cell>
          <cell r="HB14">
            <v>8</v>
          </cell>
          <cell r="HE14">
            <v>6</v>
          </cell>
        </row>
        <row r="15">
          <cell r="GY15">
            <v>8</v>
          </cell>
          <cell r="HB15">
            <v>9</v>
          </cell>
          <cell r="HE15">
            <v>8</v>
          </cell>
        </row>
        <row r="16">
          <cell r="GY16">
            <v>8</v>
          </cell>
          <cell r="HB16">
            <v>8</v>
          </cell>
          <cell r="HE16">
            <v>6</v>
          </cell>
        </row>
        <row r="17">
          <cell r="GY17">
            <v>9</v>
          </cell>
          <cell r="HB17">
            <v>9</v>
          </cell>
          <cell r="HE17">
            <v>8</v>
          </cell>
        </row>
        <row r="18">
          <cell r="GY18">
            <v>9</v>
          </cell>
          <cell r="HB18">
            <v>7</v>
          </cell>
          <cell r="HE18">
            <v>8</v>
          </cell>
        </row>
        <row r="19">
          <cell r="GY19">
            <v>8</v>
          </cell>
          <cell r="HB19">
            <v>6</v>
          </cell>
          <cell r="HE19">
            <v>5</v>
          </cell>
        </row>
        <row r="20">
          <cell r="GY20">
            <v>7</v>
          </cell>
          <cell r="HB20">
            <v>6</v>
          </cell>
          <cell r="HE20">
            <v>7</v>
          </cell>
        </row>
        <row r="21">
          <cell r="GY21">
            <v>9</v>
          </cell>
          <cell r="HB21">
            <v>9</v>
          </cell>
          <cell r="HE21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H_IN"/>
      <sheetName val="HK8"/>
      <sheetName val="HK7"/>
      <sheetName val="HK6"/>
      <sheetName val="HK5"/>
      <sheetName val="HK4"/>
      <sheetName val="HK3"/>
      <sheetName val="HK2"/>
      <sheetName val="HK1"/>
      <sheetName val="MERGE"/>
      <sheetName val="TONG HOP"/>
      <sheetName val="ĐỒ ÁN"/>
      <sheetName val="MERGE_ĐỒ ÁN"/>
      <sheetName val="THI TN"/>
      <sheetName val="MERGE_THI TN"/>
      <sheetName val="THI TN (nợ môn ĐK)"/>
      <sheetName val="GHÉP ( PTĐ)"/>
      <sheetName val="XÉT L1 (76, 8)"/>
      <sheetName val="XÉT L3"/>
      <sheetName val="XET LEN LOP 2012"/>
    </sheetNames>
    <sheetDataSet>
      <sheetData sheetId="1">
        <row r="3">
          <cell r="I3">
            <v>3</v>
          </cell>
          <cell r="L3">
            <v>3</v>
          </cell>
          <cell r="O3">
            <v>3</v>
          </cell>
          <cell r="R3">
            <v>3</v>
          </cell>
          <cell r="U3">
            <v>3</v>
          </cell>
          <cell r="X3">
            <v>3</v>
          </cell>
          <cell r="AA3">
            <v>3</v>
          </cell>
          <cell r="AD3">
            <v>1</v>
          </cell>
          <cell r="AG3">
            <v>5</v>
          </cell>
        </row>
        <row r="7">
          <cell r="I7">
            <v>7</v>
          </cell>
          <cell r="L7">
            <v>7</v>
          </cell>
          <cell r="O7">
            <v>7</v>
          </cell>
          <cell r="R7">
            <v>8</v>
          </cell>
          <cell r="U7">
            <v>7</v>
          </cell>
          <cell r="X7">
            <v>7</v>
          </cell>
          <cell r="AA7">
            <v>8</v>
          </cell>
          <cell r="AD7">
            <v>7</v>
          </cell>
          <cell r="AG7">
            <v>8</v>
          </cell>
        </row>
        <row r="9">
          <cell r="I9">
            <v>8</v>
          </cell>
          <cell r="L9">
            <v>7</v>
          </cell>
          <cell r="O9">
            <v>7</v>
          </cell>
          <cell r="R9">
            <v>9</v>
          </cell>
          <cell r="U9">
            <v>7</v>
          </cell>
          <cell r="X9">
            <v>8</v>
          </cell>
          <cell r="AA9">
            <v>7</v>
          </cell>
          <cell r="AD9">
            <v>9</v>
          </cell>
          <cell r="AG9">
            <v>9</v>
          </cell>
        </row>
        <row r="10">
          <cell r="I10">
            <v>8</v>
          </cell>
          <cell r="L10">
            <v>9</v>
          </cell>
          <cell r="O10">
            <v>7</v>
          </cell>
          <cell r="R10">
            <v>9</v>
          </cell>
          <cell r="U10">
            <v>8</v>
          </cell>
          <cell r="X10">
            <v>8</v>
          </cell>
          <cell r="AA10">
            <v>8</v>
          </cell>
          <cell r="AD10">
            <v>9</v>
          </cell>
          <cell r="AG10">
            <v>8</v>
          </cell>
        </row>
        <row r="12">
          <cell r="I12">
            <v>7</v>
          </cell>
          <cell r="L12">
            <v>7</v>
          </cell>
          <cell r="O12">
            <v>6</v>
          </cell>
          <cell r="R12">
            <v>9</v>
          </cell>
          <cell r="U12">
            <v>7</v>
          </cell>
          <cell r="X12">
            <v>7</v>
          </cell>
          <cell r="AA12">
            <v>7</v>
          </cell>
          <cell r="AD12">
            <v>7</v>
          </cell>
          <cell r="AG12">
            <v>9</v>
          </cell>
        </row>
        <row r="14">
          <cell r="I14">
            <v>7</v>
          </cell>
          <cell r="L14">
            <v>8</v>
          </cell>
          <cell r="O14">
            <v>7</v>
          </cell>
          <cell r="R14">
            <v>7</v>
          </cell>
          <cell r="U14">
            <v>8</v>
          </cell>
          <cell r="X14">
            <v>7</v>
          </cell>
          <cell r="AA14">
            <v>7</v>
          </cell>
          <cell r="AD14">
            <v>8</v>
          </cell>
          <cell r="AG14">
            <v>9</v>
          </cell>
        </row>
        <row r="15">
          <cell r="I15">
            <v>7</v>
          </cell>
          <cell r="L15">
            <v>7</v>
          </cell>
          <cell r="O15">
            <v>6</v>
          </cell>
          <cell r="R15">
            <v>8</v>
          </cell>
          <cell r="U15">
            <v>8</v>
          </cell>
          <cell r="X15">
            <v>8</v>
          </cell>
          <cell r="AA15">
            <v>7</v>
          </cell>
          <cell r="AD15">
            <v>8</v>
          </cell>
          <cell r="AG15">
            <v>8</v>
          </cell>
        </row>
        <row r="17">
          <cell r="I17">
            <v>6</v>
          </cell>
          <cell r="L17">
            <v>7</v>
          </cell>
          <cell r="O17">
            <v>7</v>
          </cell>
          <cell r="R17">
            <v>8</v>
          </cell>
          <cell r="U17">
            <v>8</v>
          </cell>
          <cell r="X17">
            <v>8</v>
          </cell>
          <cell r="AA17">
            <v>7</v>
          </cell>
          <cell r="AD17">
            <v>8</v>
          </cell>
          <cell r="AG17">
            <v>8</v>
          </cell>
        </row>
        <row r="24">
          <cell r="I24">
            <v>6</v>
          </cell>
          <cell r="L24">
            <v>6</v>
          </cell>
          <cell r="O24">
            <v>7</v>
          </cell>
          <cell r="R24">
            <v>8</v>
          </cell>
          <cell r="U24">
            <v>7</v>
          </cell>
          <cell r="X24">
            <v>8</v>
          </cell>
          <cell r="AA24">
            <v>8</v>
          </cell>
          <cell r="AD24">
            <v>8</v>
          </cell>
          <cell r="AG24">
            <v>8</v>
          </cell>
        </row>
        <row r="25">
          <cell r="I25">
            <v>8</v>
          </cell>
          <cell r="L25">
            <v>6</v>
          </cell>
          <cell r="O25">
            <v>7</v>
          </cell>
          <cell r="R25">
            <v>8</v>
          </cell>
          <cell r="U25">
            <v>7</v>
          </cell>
          <cell r="X25">
            <v>8</v>
          </cell>
          <cell r="AA25">
            <v>8</v>
          </cell>
          <cell r="AD25">
            <v>8</v>
          </cell>
          <cell r="AG25">
            <v>9</v>
          </cell>
        </row>
        <row r="27">
          <cell r="I27">
            <v>9</v>
          </cell>
          <cell r="L27">
            <v>8</v>
          </cell>
          <cell r="O27">
            <v>8</v>
          </cell>
          <cell r="R27">
            <v>10</v>
          </cell>
          <cell r="U27">
            <v>8</v>
          </cell>
          <cell r="X27">
            <v>7</v>
          </cell>
          <cell r="AA27">
            <v>8</v>
          </cell>
          <cell r="AD27">
            <v>7</v>
          </cell>
          <cell r="AG27">
            <v>7</v>
          </cell>
        </row>
        <row r="28">
          <cell r="I28">
            <v>9</v>
          </cell>
          <cell r="L28">
            <v>9</v>
          </cell>
          <cell r="O28">
            <v>8</v>
          </cell>
          <cell r="R28">
            <v>7</v>
          </cell>
          <cell r="U28">
            <v>7</v>
          </cell>
          <cell r="X28">
            <v>8</v>
          </cell>
          <cell r="AA28">
            <v>8</v>
          </cell>
          <cell r="AD28">
            <v>9</v>
          </cell>
          <cell r="AG28">
            <v>9</v>
          </cell>
        </row>
        <row r="40">
          <cell r="I40">
            <v>7</v>
          </cell>
          <cell r="L40">
            <v>9</v>
          </cell>
          <cell r="O40">
            <v>7</v>
          </cell>
          <cell r="R40">
            <v>8</v>
          </cell>
          <cell r="U40">
            <v>7</v>
          </cell>
          <cell r="X40">
            <v>7</v>
          </cell>
          <cell r="AA40">
            <v>8</v>
          </cell>
          <cell r="AD40">
            <v>8</v>
          </cell>
          <cell r="AG40">
            <v>9</v>
          </cell>
        </row>
        <row r="42">
          <cell r="I42">
            <v>7</v>
          </cell>
          <cell r="L42">
            <v>6</v>
          </cell>
          <cell r="O42">
            <v>7</v>
          </cell>
          <cell r="R42">
            <v>7</v>
          </cell>
          <cell r="U42">
            <v>7</v>
          </cell>
          <cell r="X42">
            <v>8</v>
          </cell>
          <cell r="AA42">
            <v>8</v>
          </cell>
          <cell r="AD42">
            <v>6</v>
          </cell>
          <cell r="AG42">
            <v>8</v>
          </cell>
        </row>
        <row r="45">
          <cell r="I45">
            <v>6</v>
          </cell>
          <cell r="L45">
            <v>6</v>
          </cell>
          <cell r="O45">
            <v>7</v>
          </cell>
          <cell r="R45">
            <v>8</v>
          </cell>
          <cell r="U45">
            <v>7</v>
          </cell>
          <cell r="X45">
            <v>7</v>
          </cell>
          <cell r="AA45">
            <v>7</v>
          </cell>
          <cell r="AD45">
            <v>6</v>
          </cell>
          <cell r="AG45">
            <v>9</v>
          </cell>
        </row>
        <row r="48">
          <cell r="I48">
            <v>5</v>
          </cell>
          <cell r="L48">
            <v>6</v>
          </cell>
          <cell r="O48">
            <v>7</v>
          </cell>
          <cell r="R48">
            <v>8</v>
          </cell>
          <cell r="U48">
            <v>7</v>
          </cell>
          <cell r="X48">
            <v>8</v>
          </cell>
          <cell r="AA48">
            <v>7</v>
          </cell>
          <cell r="AD48">
            <v>7</v>
          </cell>
          <cell r="AG48">
            <v>9</v>
          </cell>
        </row>
        <row r="50">
          <cell r="I50">
            <v>8</v>
          </cell>
          <cell r="L50">
            <v>8</v>
          </cell>
          <cell r="O50">
            <v>7</v>
          </cell>
          <cell r="R50">
            <v>8</v>
          </cell>
          <cell r="U50">
            <v>8</v>
          </cell>
          <cell r="X50">
            <v>7</v>
          </cell>
          <cell r="AA50">
            <v>9</v>
          </cell>
          <cell r="AD50">
            <v>8</v>
          </cell>
          <cell r="AG50">
            <v>9</v>
          </cell>
        </row>
        <row r="52">
          <cell r="I52">
            <v>7</v>
          </cell>
          <cell r="L52">
            <v>7</v>
          </cell>
          <cell r="O52">
            <v>7</v>
          </cell>
          <cell r="R52">
            <v>7</v>
          </cell>
          <cell r="U52">
            <v>8</v>
          </cell>
          <cell r="X52">
            <v>7</v>
          </cell>
          <cell r="AA52">
            <v>7</v>
          </cell>
          <cell r="AD52">
            <v>7</v>
          </cell>
          <cell r="AG52">
            <v>10</v>
          </cell>
        </row>
        <row r="53">
          <cell r="I53">
            <v>8</v>
          </cell>
          <cell r="L53">
            <v>6</v>
          </cell>
          <cell r="O53">
            <v>8</v>
          </cell>
          <cell r="R53">
            <v>7</v>
          </cell>
          <cell r="U53">
            <v>8</v>
          </cell>
          <cell r="X53">
            <v>8</v>
          </cell>
          <cell r="AA53">
            <v>7</v>
          </cell>
          <cell r="AD53">
            <v>8</v>
          </cell>
          <cell r="AG53">
            <v>9</v>
          </cell>
        </row>
        <row r="54">
          <cell r="I54">
            <v>7</v>
          </cell>
          <cell r="L54">
            <v>6</v>
          </cell>
          <cell r="O54">
            <v>7</v>
          </cell>
          <cell r="R54">
            <v>8</v>
          </cell>
          <cell r="U54">
            <v>8</v>
          </cell>
          <cell r="X54">
            <v>7</v>
          </cell>
          <cell r="AA54">
            <v>8</v>
          </cell>
          <cell r="AD54">
            <v>7</v>
          </cell>
          <cell r="AG54">
            <v>8.5</v>
          </cell>
        </row>
        <row r="63">
          <cell r="I63">
            <v>8</v>
          </cell>
          <cell r="L63">
            <v>7</v>
          </cell>
          <cell r="O63">
            <v>7</v>
          </cell>
          <cell r="R63">
            <v>7</v>
          </cell>
          <cell r="U63">
            <v>7</v>
          </cell>
          <cell r="X63">
            <v>7</v>
          </cell>
          <cell r="AA63">
            <v>8</v>
          </cell>
          <cell r="AD63">
            <v>8</v>
          </cell>
          <cell r="AG63">
            <v>9</v>
          </cell>
        </row>
        <row r="66">
          <cell r="I66">
            <v>6</v>
          </cell>
          <cell r="L66">
            <v>7</v>
          </cell>
          <cell r="O66">
            <v>7</v>
          </cell>
          <cell r="R66">
            <v>8</v>
          </cell>
          <cell r="U66">
            <v>8</v>
          </cell>
          <cell r="X66">
            <v>8</v>
          </cell>
          <cell r="AA66">
            <v>8</v>
          </cell>
          <cell r="AD66">
            <v>8</v>
          </cell>
          <cell r="AG66">
            <v>8</v>
          </cell>
        </row>
        <row r="72">
          <cell r="I72">
            <v>6</v>
          </cell>
          <cell r="L72">
            <v>6</v>
          </cell>
          <cell r="O72">
            <v>6</v>
          </cell>
          <cell r="R72">
            <v>7</v>
          </cell>
          <cell r="U72">
            <v>8</v>
          </cell>
          <cell r="X72">
            <v>6</v>
          </cell>
          <cell r="AA72">
            <v>8</v>
          </cell>
          <cell r="AD72">
            <v>6</v>
          </cell>
          <cell r="AG72">
            <v>8</v>
          </cell>
        </row>
        <row r="80">
          <cell r="I80">
            <v>9</v>
          </cell>
          <cell r="L80">
            <v>8</v>
          </cell>
          <cell r="O80">
            <v>8</v>
          </cell>
          <cell r="R80">
            <v>9</v>
          </cell>
          <cell r="U80">
            <v>9</v>
          </cell>
          <cell r="X80">
            <v>8</v>
          </cell>
          <cell r="AA80">
            <v>7</v>
          </cell>
          <cell r="AD80">
            <v>8</v>
          </cell>
          <cell r="AG80">
            <v>8</v>
          </cell>
        </row>
        <row r="81">
          <cell r="I81">
            <v>7</v>
          </cell>
          <cell r="L81">
            <v>8</v>
          </cell>
          <cell r="O81">
            <v>8</v>
          </cell>
          <cell r="R81">
            <v>8</v>
          </cell>
          <cell r="U81">
            <v>7</v>
          </cell>
          <cell r="X81">
            <v>8</v>
          </cell>
          <cell r="AA81">
            <v>7</v>
          </cell>
          <cell r="AD81">
            <v>7</v>
          </cell>
          <cell r="AG81">
            <v>9</v>
          </cell>
        </row>
        <row r="82">
          <cell r="I82">
            <v>8</v>
          </cell>
          <cell r="L82">
            <v>7</v>
          </cell>
          <cell r="O82">
            <v>6</v>
          </cell>
          <cell r="R82">
            <v>8</v>
          </cell>
          <cell r="U82">
            <v>7</v>
          </cell>
          <cell r="X82">
            <v>8</v>
          </cell>
          <cell r="AA82">
            <v>7</v>
          </cell>
          <cell r="AD82">
            <v>7</v>
          </cell>
          <cell r="AG82">
            <v>9</v>
          </cell>
        </row>
        <row r="83">
          <cell r="I83">
            <v>8</v>
          </cell>
          <cell r="L83">
            <v>7</v>
          </cell>
          <cell r="O83">
            <v>8</v>
          </cell>
          <cell r="R83">
            <v>7</v>
          </cell>
          <cell r="U83">
            <v>8</v>
          </cell>
          <cell r="X83">
            <v>8</v>
          </cell>
          <cell r="AA83">
            <v>9</v>
          </cell>
          <cell r="AD83">
            <v>8</v>
          </cell>
          <cell r="AG83">
            <v>9</v>
          </cell>
        </row>
        <row r="84">
          <cell r="I84">
            <v>8</v>
          </cell>
          <cell r="L84">
            <v>7</v>
          </cell>
          <cell r="O84">
            <v>8</v>
          </cell>
          <cell r="R84">
            <v>8</v>
          </cell>
          <cell r="U84">
            <v>7</v>
          </cell>
          <cell r="X84">
            <v>8</v>
          </cell>
          <cell r="AA84">
            <v>8</v>
          </cell>
          <cell r="AD84">
            <v>7</v>
          </cell>
          <cell r="AG84">
            <v>9.5</v>
          </cell>
        </row>
        <row r="85">
          <cell r="I85">
            <v>8</v>
          </cell>
          <cell r="L85">
            <v>7</v>
          </cell>
          <cell r="O85">
            <v>7</v>
          </cell>
          <cell r="R85">
            <v>8</v>
          </cell>
          <cell r="U85">
            <v>7</v>
          </cell>
          <cell r="X85">
            <v>8</v>
          </cell>
          <cell r="AA85">
            <v>8</v>
          </cell>
          <cell r="AD85">
            <v>8</v>
          </cell>
          <cell r="AG85">
            <v>9.5</v>
          </cell>
        </row>
      </sheetData>
      <sheetData sheetId="2">
        <row r="3">
          <cell r="I3">
            <v>3</v>
          </cell>
          <cell r="L3">
            <v>3</v>
          </cell>
          <cell r="O3">
            <v>3</v>
          </cell>
          <cell r="R3">
            <v>3</v>
          </cell>
          <cell r="U3">
            <v>3</v>
          </cell>
          <cell r="X3">
            <v>3</v>
          </cell>
          <cell r="AA3">
            <v>3</v>
          </cell>
        </row>
        <row r="7">
          <cell r="I7">
            <v>8</v>
          </cell>
          <cell r="L7">
            <v>6</v>
          </cell>
          <cell r="O7">
            <v>8</v>
          </cell>
          <cell r="R7">
            <v>8</v>
          </cell>
          <cell r="U7">
            <v>7</v>
          </cell>
          <cell r="X7">
            <v>8</v>
          </cell>
          <cell r="AA7">
            <v>6</v>
          </cell>
        </row>
        <row r="9">
          <cell r="I9">
            <v>8</v>
          </cell>
          <cell r="L9">
            <v>7</v>
          </cell>
          <cell r="O9">
            <v>7</v>
          </cell>
          <cell r="R9">
            <v>9</v>
          </cell>
          <cell r="U9">
            <v>8</v>
          </cell>
          <cell r="X9">
            <v>8</v>
          </cell>
          <cell r="AA9">
            <v>6</v>
          </cell>
        </row>
        <row r="10">
          <cell r="I10">
            <v>8</v>
          </cell>
          <cell r="L10">
            <v>7</v>
          </cell>
          <cell r="O10">
            <v>8</v>
          </cell>
          <cell r="R10">
            <v>7</v>
          </cell>
          <cell r="U10">
            <v>7</v>
          </cell>
          <cell r="X10">
            <v>7</v>
          </cell>
          <cell r="AA10">
            <v>7</v>
          </cell>
        </row>
        <row r="12">
          <cell r="I12">
            <v>9</v>
          </cell>
          <cell r="L12">
            <v>7</v>
          </cell>
          <cell r="O12">
            <v>8</v>
          </cell>
          <cell r="R12">
            <v>9</v>
          </cell>
          <cell r="U12">
            <v>8</v>
          </cell>
          <cell r="X12">
            <v>7</v>
          </cell>
          <cell r="AA12">
            <v>6</v>
          </cell>
        </row>
        <row r="14">
          <cell r="I14">
            <v>9</v>
          </cell>
          <cell r="L14">
            <v>6</v>
          </cell>
          <cell r="O14">
            <v>7</v>
          </cell>
          <cell r="R14">
            <v>7</v>
          </cell>
          <cell r="U14">
            <v>7</v>
          </cell>
          <cell r="X14">
            <v>6</v>
          </cell>
          <cell r="AA14">
            <v>6</v>
          </cell>
        </row>
        <row r="15">
          <cell r="I15">
            <v>5</v>
          </cell>
          <cell r="L15">
            <v>7</v>
          </cell>
          <cell r="O15">
            <v>6</v>
          </cell>
          <cell r="R15">
            <v>6</v>
          </cell>
          <cell r="U15">
            <v>8</v>
          </cell>
          <cell r="X15">
            <v>8</v>
          </cell>
          <cell r="AA15">
            <v>5</v>
          </cell>
        </row>
        <row r="17">
          <cell r="I17">
            <v>5</v>
          </cell>
          <cell r="L17">
            <v>5</v>
          </cell>
          <cell r="O17">
            <v>5</v>
          </cell>
          <cell r="R17">
            <v>8</v>
          </cell>
          <cell r="U17">
            <v>7</v>
          </cell>
          <cell r="X17">
            <v>7</v>
          </cell>
          <cell r="AA17">
            <v>6</v>
          </cell>
        </row>
        <row r="24">
          <cell r="I24">
            <v>5</v>
          </cell>
          <cell r="L24">
            <v>5</v>
          </cell>
          <cell r="O24">
            <v>8</v>
          </cell>
          <cell r="R24">
            <v>7</v>
          </cell>
          <cell r="U24">
            <v>7</v>
          </cell>
          <cell r="X24">
            <v>7</v>
          </cell>
          <cell r="AA24">
            <v>6</v>
          </cell>
        </row>
        <row r="25">
          <cell r="I25">
            <v>8</v>
          </cell>
          <cell r="L25">
            <v>7</v>
          </cell>
          <cell r="O25">
            <v>8</v>
          </cell>
          <cell r="R25">
            <v>7</v>
          </cell>
          <cell r="U25">
            <v>8</v>
          </cell>
          <cell r="X25">
            <v>8</v>
          </cell>
          <cell r="AA25">
            <v>7</v>
          </cell>
        </row>
        <row r="27">
          <cell r="I27">
            <v>9</v>
          </cell>
          <cell r="L27">
            <v>7</v>
          </cell>
          <cell r="O27">
            <v>8</v>
          </cell>
          <cell r="R27">
            <v>9</v>
          </cell>
          <cell r="U27">
            <v>9</v>
          </cell>
          <cell r="X27">
            <v>8</v>
          </cell>
          <cell r="AA27">
            <v>5</v>
          </cell>
        </row>
        <row r="28">
          <cell r="I28">
            <v>5</v>
          </cell>
          <cell r="L28">
            <v>6</v>
          </cell>
          <cell r="O28">
            <v>8</v>
          </cell>
          <cell r="R28">
            <v>8</v>
          </cell>
          <cell r="U28">
            <v>8</v>
          </cell>
          <cell r="X28">
            <v>8</v>
          </cell>
          <cell r="AA28">
            <v>7</v>
          </cell>
        </row>
        <row r="40">
          <cell r="I40">
            <v>9</v>
          </cell>
          <cell r="L40">
            <v>6</v>
          </cell>
          <cell r="O40">
            <v>7</v>
          </cell>
          <cell r="R40">
            <v>8</v>
          </cell>
          <cell r="U40">
            <v>7</v>
          </cell>
          <cell r="X40">
            <v>7</v>
          </cell>
          <cell r="AA40">
            <v>6</v>
          </cell>
        </row>
        <row r="42">
          <cell r="I42">
            <v>6</v>
          </cell>
          <cell r="L42">
            <v>6</v>
          </cell>
          <cell r="O42">
            <v>5</v>
          </cell>
          <cell r="R42">
            <v>7</v>
          </cell>
          <cell r="U42">
            <v>6</v>
          </cell>
          <cell r="X42">
            <v>6</v>
          </cell>
          <cell r="AA42">
            <v>5</v>
          </cell>
        </row>
        <row r="45">
          <cell r="I45">
            <v>8</v>
          </cell>
          <cell r="L45">
            <v>7</v>
          </cell>
          <cell r="O45">
            <v>5</v>
          </cell>
          <cell r="R45">
            <v>8</v>
          </cell>
          <cell r="U45">
            <v>7</v>
          </cell>
          <cell r="X45">
            <v>8</v>
          </cell>
          <cell r="AA45">
            <v>7</v>
          </cell>
        </row>
        <row r="48">
          <cell r="I48">
            <v>8</v>
          </cell>
          <cell r="L48">
            <v>6</v>
          </cell>
          <cell r="O48">
            <v>5</v>
          </cell>
          <cell r="R48">
            <v>7</v>
          </cell>
          <cell r="U48">
            <v>7</v>
          </cell>
          <cell r="X48">
            <v>8</v>
          </cell>
          <cell r="AA48">
            <v>6</v>
          </cell>
        </row>
        <row r="50">
          <cell r="I50">
            <v>7</v>
          </cell>
          <cell r="L50">
            <v>6</v>
          </cell>
          <cell r="O50">
            <v>6</v>
          </cell>
          <cell r="R50">
            <v>8</v>
          </cell>
          <cell r="U50">
            <v>6</v>
          </cell>
          <cell r="X50">
            <v>8</v>
          </cell>
          <cell r="AA50">
            <v>6</v>
          </cell>
        </row>
        <row r="52">
          <cell r="I52">
            <v>8</v>
          </cell>
          <cell r="L52">
            <v>7</v>
          </cell>
          <cell r="O52">
            <v>6</v>
          </cell>
          <cell r="R52">
            <v>7</v>
          </cell>
          <cell r="U52">
            <v>6</v>
          </cell>
          <cell r="X52">
            <v>8</v>
          </cell>
          <cell r="AA52">
            <v>5</v>
          </cell>
        </row>
        <row r="53">
          <cell r="I53">
            <v>7</v>
          </cell>
          <cell r="L53">
            <v>6</v>
          </cell>
          <cell r="O53">
            <v>8</v>
          </cell>
          <cell r="R53">
            <v>7</v>
          </cell>
          <cell r="U53">
            <v>7</v>
          </cell>
          <cell r="X53">
            <v>7</v>
          </cell>
          <cell r="AA53">
            <v>6</v>
          </cell>
        </row>
        <row r="54">
          <cell r="I54">
            <v>7</v>
          </cell>
          <cell r="L54">
            <v>7</v>
          </cell>
          <cell r="O54">
            <v>7</v>
          </cell>
          <cell r="R54">
            <v>7</v>
          </cell>
          <cell r="U54">
            <v>7</v>
          </cell>
          <cell r="X54">
            <v>6</v>
          </cell>
          <cell r="AA54">
            <v>7</v>
          </cell>
        </row>
        <row r="63">
          <cell r="I63">
            <v>7</v>
          </cell>
          <cell r="L63">
            <v>7</v>
          </cell>
          <cell r="O63">
            <v>7</v>
          </cell>
          <cell r="R63">
            <v>7</v>
          </cell>
          <cell r="U63">
            <v>7</v>
          </cell>
          <cell r="X63">
            <v>8</v>
          </cell>
          <cell r="AA63">
            <v>6</v>
          </cell>
        </row>
        <row r="66">
          <cell r="I66">
            <v>7</v>
          </cell>
          <cell r="L66">
            <v>7</v>
          </cell>
          <cell r="O66">
            <v>8</v>
          </cell>
          <cell r="R66">
            <v>8</v>
          </cell>
          <cell r="U66">
            <v>7</v>
          </cell>
          <cell r="X66">
            <v>8</v>
          </cell>
          <cell r="AA66">
            <v>6</v>
          </cell>
        </row>
        <row r="72">
          <cell r="I72">
            <v>5</v>
          </cell>
          <cell r="L72">
            <v>5</v>
          </cell>
          <cell r="O72">
            <v>5</v>
          </cell>
          <cell r="R72">
            <v>7</v>
          </cell>
          <cell r="U72">
            <v>6</v>
          </cell>
          <cell r="X72">
            <v>7</v>
          </cell>
          <cell r="AA72">
            <v>7</v>
          </cell>
        </row>
        <row r="80">
          <cell r="I80">
            <v>5</v>
          </cell>
          <cell r="L80">
            <v>7</v>
          </cell>
          <cell r="O80">
            <v>8</v>
          </cell>
          <cell r="R80">
            <v>7</v>
          </cell>
          <cell r="U80">
            <v>8</v>
          </cell>
          <cell r="X80">
            <v>6</v>
          </cell>
          <cell r="AA80">
            <v>6</v>
          </cell>
        </row>
        <row r="81">
          <cell r="I81">
            <v>7</v>
          </cell>
          <cell r="L81">
            <v>8</v>
          </cell>
          <cell r="O81">
            <v>6</v>
          </cell>
          <cell r="R81">
            <v>7</v>
          </cell>
          <cell r="U81">
            <v>8</v>
          </cell>
          <cell r="X81">
            <v>8</v>
          </cell>
          <cell r="AA81">
            <v>6</v>
          </cell>
        </row>
        <row r="82">
          <cell r="I82">
            <v>8</v>
          </cell>
          <cell r="L82">
            <v>6</v>
          </cell>
          <cell r="O82">
            <v>7</v>
          </cell>
          <cell r="R82">
            <v>7</v>
          </cell>
          <cell r="U82">
            <v>7</v>
          </cell>
          <cell r="X82">
            <v>7</v>
          </cell>
          <cell r="AA82">
            <v>7</v>
          </cell>
        </row>
        <row r="83">
          <cell r="I83">
            <v>7</v>
          </cell>
          <cell r="L83">
            <v>7</v>
          </cell>
          <cell r="O83">
            <v>7</v>
          </cell>
          <cell r="R83">
            <v>9</v>
          </cell>
          <cell r="U83">
            <v>8</v>
          </cell>
          <cell r="X83">
            <v>7</v>
          </cell>
          <cell r="AA83">
            <v>7</v>
          </cell>
        </row>
        <row r="84">
          <cell r="I84">
            <v>8</v>
          </cell>
          <cell r="L84">
            <v>8</v>
          </cell>
          <cell r="O84">
            <v>6</v>
          </cell>
          <cell r="R84">
            <v>8</v>
          </cell>
          <cell r="U84">
            <v>8</v>
          </cell>
          <cell r="X84">
            <v>5</v>
          </cell>
          <cell r="AA84">
            <v>7</v>
          </cell>
        </row>
        <row r="85">
          <cell r="I85">
            <v>8</v>
          </cell>
          <cell r="L85">
            <v>7</v>
          </cell>
          <cell r="O85">
            <v>6</v>
          </cell>
          <cell r="R85">
            <v>7</v>
          </cell>
          <cell r="U85">
            <v>6</v>
          </cell>
          <cell r="X85">
            <v>7</v>
          </cell>
          <cell r="AA85">
            <v>8</v>
          </cell>
        </row>
      </sheetData>
      <sheetData sheetId="3">
        <row r="3">
          <cell r="L3">
            <v>4</v>
          </cell>
          <cell r="O3">
            <v>4</v>
          </cell>
          <cell r="R3">
            <v>3</v>
          </cell>
          <cell r="U3">
            <v>3</v>
          </cell>
          <cell r="X3">
            <v>3</v>
          </cell>
          <cell r="AJ3">
            <v>0</v>
          </cell>
          <cell r="AM3">
            <v>0</v>
          </cell>
          <cell r="AP3">
            <v>0</v>
          </cell>
        </row>
        <row r="7">
          <cell r="I7">
            <v>8</v>
          </cell>
          <cell r="L7">
            <v>9</v>
          </cell>
          <cell r="O7">
            <v>6</v>
          </cell>
          <cell r="R7">
            <v>5</v>
          </cell>
          <cell r="U7">
            <v>5</v>
          </cell>
          <cell r="X7">
            <v>8</v>
          </cell>
          <cell r="AA7">
            <v>9</v>
          </cell>
          <cell r="AD7">
            <v>10</v>
          </cell>
          <cell r="AG7">
            <v>5</v>
          </cell>
          <cell r="AJ7">
            <v>9</v>
          </cell>
          <cell r="AM7">
            <v>10</v>
          </cell>
          <cell r="AP7">
            <v>6</v>
          </cell>
        </row>
        <row r="9">
          <cell r="I9">
            <v>8</v>
          </cell>
          <cell r="L9">
            <v>8</v>
          </cell>
          <cell r="O9">
            <v>7</v>
          </cell>
          <cell r="R9">
            <v>6</v>
          </cell>
          <cell r="U9">
            <v>7</v>
          </cell>
          <cell r="X9">
            <v>9</v>
          </cell>
          <cell r="AA9">
            <v>9</v>
          </cell>
          <cell r="AD9">
            <v>10</v>
          </cell>
          <cell r="AG9">
            <v>7</v>
          </cell>
          <cell r="AJ9">
            <v>9</v>
          </cell>
          <cell r="AM9">
            <v>9</v>
          </cell>
          <cell r="AP9">
            <v>5</v>
          </cell>
        </row>
        <row r="10">
          <cell r="I10">
            <v>8</v>
          </cell>
          <cell r="L10">
            <v>8</v>
          </cell>
          <cell r="O10">
            <v>5</v>
          </cell>
          <cell r="R10">
            <v>6</v>
          </cell>
          <cell r="U10">
            <v>7</v>
          </cell>
          <cell r="X10">
            <v>8</v>
          </cell>
          <cell r="AA10">
            <v>8</v>
          </cell>
          <cell r="AD10">
            <v>10</v>
          </cell>
          <cell r="AG10">
            <v>10</v>
          </cell>
          <cell r="AJ10">
            <v>9</v>
          </cell>
          <cell r="AM10">
            <v>9</v>
          </cell>
          <cell r="AP10">
            <v>6</v>
          </cell>
        </row>
        <row r="12">
          <cell r="I12">
            <v>7</v>
          </cell>
          <cell r="L12">
            <v>9</v>
          </cell>
          <cell r="O12">
            <v>6</v>
          </cell>
          <cell r="R12">
            <v>6</v>
          </cell>
          <cell r="U12">
            <v>7</v>
          </cell>
          <cell r="X12">
            <v>6</v>
          </cell>
          <cell r="AA12">
            <v>9</v>
          </cell>
          <cell r="AD12">
            <v>10</v>
          </cell>
          <cell r="AG12">
            <v>10</v>
          </cell>
          <cell r="AJ12">
            <v>9</v>
          </cell>
          <cell r="AM12">
            <v>10</v>
          </cell>
          <cell r="AP12">
            <v>6</v>
          </cell>
        </row>
        <row r="14">
          <cell r="I14">
            <v>7</v>
          </cell>
          <cell r="L14">
            <v>8</v>
          </cell>
          <cell r="O14">
            <v>8</v>
          </cell>
          <cell r="R14">
            <v>7</v>
          </cell>
          <cell r="U14">
            <v>5</v>
          </cell>
          <cell r="X14">
            <v>8</v>
          </cell>
          <cell r="AA14">
            <v>9</v>
          </cell>
          <cell r="AD14">
            <v>10</v>
          </cell>
          <cell r="AG14">
            <v>10</v>
          </cell>
          <cell r="AJ14">
            <v>9</v>
          </cell>
          <cell r="AM14">
            <v>9</v>
          </cell>
          <cell r="AP14">
            <v>5</v>
          </cell>
        </row>
        <row r="15">
          <cell r="I15">
            <v>8</v>
          </cell>
          <cell r="L15">
            <v>8</v>
          </cell>
          <cell r="O15">
            <v>7</v>
          </cell>
          <cell r="R15">
            <v>6</v>
          </cell>
          <cell r="U15">
            <v>6</v>
          </cell>
          <cell r="X15">
            <v>6</v>
          </cell>
          <cell r="AA15">
            <v>9</v>
          </cell>
          <cell r="AD15">
            <v>10</v>
          </cell>
          <cell r="AG15">
            <v>10</v>
          </cell>
          <cell r="AJ15">
            <v>9</v>
          </cell>
          <cell r="AM15">
            <v>8</v>
          </cell>
          <cell r="AP15">
            <v>6</v>
          </cell>
        </row>
        <row r="17">
          <cell r="I17">
            <v>8</v>
          </cell>
          <cell r="L17">
            <v>9</v>
          </cell>
          <cell r="O17">
            <v>6</v>
          </cell>
          <cell r="R17">
            <v>6</v>
          </cell>
          <cell r="U17">
            <v>6</v>
          </cell>
          <cell r="X17">
            <v>8</v>
          </cell>
          <cell r="AA17">
            <v>9</v>
          </cell>
          <cell r="AD17">
            <v>10</v>
          </cell>
          <cell r="AG17">
            <v>10</v>
          </cell>
          <cell r="AJ17">
            <v>9</v>
          </cell>
          <cell r="AM17">
            <v>9</v>
          </cell>
          <cell r="AP17">
            <v>6</v>
          </cell>
        </row>
        <row r="24">
          <cell r="I24">
            <v>7</v>
          </cell>
          <cell r="L24">
            <v>9</v>
          </cell>
          <cell r="O24">
            <v>6</v>
          </cell>
          <cell r="R24">
            <v>5</v>
          </cell>
          <cell r="U24">
            <v>5</v>
          </cell>
          <cell r="X24">
            <v>8</v>
          </cell>
          <cell r="AA24">
            <v>9</v>
          </cell>
          <cell r="AD24">
            <v>7</v>
          </cell>
          <cell r="AG24">
            <v>10</v>
          </cell>
          <cell r="AJ24">
            <v>10</v>
          </cell>
          <cell r="AM24">
            <v>10</v>
          </cell>
          <cell r="AP24">
            <v>8</v>
          </cell>
        </row>
        <row r="25">
          <cell r="I25">
            <v>9</v>
          </cell>
          <cell r="L25">
            <v>9</v>
          </cell>
          <cell r="O25">
            <v>6</v>
          </cell>
          <cell r="R25">
            <v>5</v>
          </cell>
          <cell r="U25">
            <v>5</v>
          </cell>
          <cell r="X25">
            <v>7</v>
          </cell>
          <cell r="AA25">
            <v>8</v>
          </cell>
          <cell r="AD25">
            <v>10</v>
          </cell>
          <cell r="AG25">
            <v>10</v>
          </cell>
          <cell r="AJ25">
            <v>7</v>
          </cell>
          <cell r="AM25">
            <v>7</v>
          </cell>
          <cell r="AP25">
            <v>6</v>
          </cell>
        </row>
        <row r="27">
          <cell r="I27">
            <v>6</v>
          </cell>
          <cell r="L27">
            <v>8</v>
          </cell>
          <cell r="O27">
            <v>8</v>
          </cell>
          <cell r="R27">
            <v>8</v>
          </cell>
          <cell r="U27">
            <v>7</v>
          </cell>
          <cell r="X27">
            <v>9</v>
          </cell>
          <cell r="AA27">
            <v>9</v>
          </cell>
          <cell r="AD27">
            <v>10</v>
          </cell>
          <cell r="AG27">
            <v>10</v>
          </cell>
          <cell r="AJ27">
            <v>10</v>
          </cell>
          <cell r="AM27">
            <v>10</v>
          </cell>
          <cell r="AP27">
            <v>6</v>
          </cell>
        </row>
        <row r="28">
          <cell r="I28">
            <v>7</v>
          </cell>
          <cell r="L28">
            <v>9</v>
          </cell>
          <cell r="O28">
            <v>6</v>
          </cell>
          <cell r="R28">
            <v>6</v>
          </cell>
          <cell r="U28">
            <v>5</v>
          </cell>
          <cell r="X28">
            <v>5</v>
          </cell>
          <cell r="AA28">
            <v>8</v>
          </cell>
          <cell r="AD28">
            <v>10</v>
          </cell>
          <cell r="AG28">
            <v>6</v>
          </cell>
          <cell r="AJ28">
            <v>9</v>
          </cell>
          <cell r="AM28">
            <v>9</v>
          </cell>
          <cell r="AP28">
            <v>6</v>
          </cell>
        </row>
        <row r="40">
          <cell r="I40">
            <v>7</v>
          </cell>
          <cell r="L40">
            <v>8</v>
          </cell>
          <cell r="O40">
            <v>5</v>
          </cell>
          <cell r="R40">
            <v>7</v>
          </cell>
          <cell r="U40">
            <v>6</v>
          </cell>
          <cell r="X40">
            <v>8</v>
          </cell>
          <cell r="AA40">
            <v>7</v>
          </cell>
          <cell r="AD40">
            <v>10</v>
          </cell>
          <cell r="AG40">
            <v>10</v>
          </cell>
          <cell r="AJ40">
            <v>9</v>
          </cell>
          <cell r="AM40">
            <v>9</v>
          </cell>
          <cell r="AP40">
            <v>6</v>
          </cell>
        </row>
        <row r="42">
          <cell r="I42">
            <v>6</v>
          </cell>
          <cell r="L42">
            <v>8</v>
          </cell>
          <cell r="O42">
            <v>7</v>
          </cell>
          <cell r="R42">
            <v>6</v>
          </cell>
          <cell r="U42">
            <v>5</v>
          </cell>
          <cell r="X42">
            <v>7</v>
          </cell>
          <cell r="AA42">
            <v>7</v>
          </cell>
          <cell r="AD42">
            <v>10</v>
          </cell>
          <cell r="AG42">
            <v>10</v>
          </cell>
          <cell r="AJ42">
            <v>8</v>
          </cell>
          <cell r="AM42">
            <v>8</v>
          </cell>
          <cell r="AP42">
            <v>8</v>
          </cell>
        </row>
        <row r="45">
          <cell r="I45">
            <v>8</v>
          </cell>
          <cell r="L45">
            <v>8</v>
          </cell>
          <cell r="O45">
            <v>5</v>
          </cell>
          <cell r="R45">
            <v>6</v>
          </cell>
          <cell r="U45">
            <v>6</v>
          </cell>
          <cell r="X45">
            <v>7</v>
          </cell>
          <cell r="AA45">
            <v>8</v>
          </cell>
          <cell r="AD45">
            <v>10</v>
          </cell>
          <cell r="AG45">
            <v>10</v>
          </cell>
          <cell r="AJ45">
            <v>9</v>
          </cell>
          <cell r="AM45">
            <v>9</v>
          </cell>
          <cell r="AP45">
            <v>8</v>
          </cell>
        </row>
        <row r="48">
          <cell r="I48">
            <v>7</v>
          </cell>
          <cell r="L48">
            <v>7</v>
          </cell>
          <cell r="O48">
            <v>5</v>
          </cell>
          <cell r="R48">
            <v>5</v>
          </cell>
          <cell r="U48">
            <v>6</v>
          </cell>
          <cell r="X48">
            <v>8</v>
          </cell>
          <cell r="AA48">
            <v>7</v>
          </cell>
          <cell r="AD48">
            <v>10</v>
          </cell>
          <cell r="AG48">
            <v>10</v>
          </cell>
          <cell r="AJ48">
            <v>9</v>
          </cell>
          <cell r="AM48">
            <v>9</v>
          </cell>
          <cell r="AP48">
            <v>8</v>
          </cell>
        </row>
        <row r="50">
          <cell r="I50">
            <v>7</v>
          </cell>
          <cell r="L50">
            <v>9</v>
          </cell>
          <cell r="O50">
            <v>6</v>
          </cell>
          <cell r="R50">
            <v>7</v>
          </cell>
          <cell r="U50">
            <v>7</v>
          </cell>
          <cell r="X50">
            <v>8</v>
          </cell>
          <cell r="AA50">
            <v>8</v>
          </cell>
          <cell r="AD50">
            <v>10</v>
          </cell>
          <cell r="AG50">
            <v>10</v>
          </cell>
          <cell r="AJ50">
            <v>10</v>
          </cell>
          <cell r="AM50">
            <v>9</v>
          </cell>
          <cell r="AP50">
            <v>7</v>
          </cell>
        </row>
        <row r="52">
          <cell r="I52">
            <v>7</v>
          </cell>
          <cell r="L52">
            <v>9</v>
          </cell>
          <cell r="O52">
            <v>7</v>
          </cell>
          <cell r="R52">
            <v>6</v>
          </cell>
          <cell r="U52">
            <v>6</v>
          </cell>
          <cell r="X52">
            <v>8</v>
          </cell>
          <cell r="AA52">
            <v>8</v>
          </cell>
          <cell r="AD52">
            <v>10</v>
          </cell>
          <cell r="AG52">
            <v>10</v>
          </cell>
          <cell r="AJ52">
            <v>8</v>
          </cell>
          <cell r="AM52">
            <v>7</v>
          </cell>
          <cell r="AP52">
            <v>5</v>
          </cell>
        </row>
        <row r="53">
          <cell r="I53">
            <v>7</v>
          </cell>
          <cell r="L53">
            <v>9</v>
          </cell>
          <cell r="O53">
            <v>6</v>
          </cell>
          <cell r="R53">
            <v>7</v>
          </cell>
          <cell r="U53">
            <v>5</v>
          </cell>
          <cell r="X53">
            <v>6</v>
          </cell>
          <cell r="AA53">
            <v>9</v>
          </cell>
          <cell r="AD53">
            <v>10</v>
          </cell>
          <cell r="AG53">
            <v>10</v>
          </cell>
          <cell r="AJ53">
            <v>7</v>
          </cell>
          <cell r="AM53">
            <v>8</v>
          </cell>
          <cell r="AP53">
            <v>8</v>
          </cell>
        </row>
        <row r="54">
          <cell r="I54">
            <v>6</v>
          </cell>
          <cell r="L54">
            <v>7</v>
          </cell>
          <cell r="O54">
            <v>5</v>
          </cell>
          <cell r="R54">
            <v>7</v>
          </cell>
          <cell r="U54">
            <v>7</v>
          </cell>
          <cell r="X54">
            <v>7</v>
          </cell>
          <cell r="AA54">
            <v>9</v>
          </cell>
          <cell r="AD54">
            <v>10</v>
          </cell>
          <cell r="AG54">
            <v>10</v>
          </cell>
          <cell r="AJ54">
            <v>8</v>
          </cell>
          <cell r="AM54">
            <v>8</v>
          </cell>
          <cell r="AP54">
            <v>7</v>
          </cell>
        </row>
        <row r="63">
          <cell r="I63">
            <v>7</v>
          </cell>
          <cell r="L63">
            <v>8</v>
          </cell>
          <cell r="O63">
            <v>5</v>
          </cell>
          <cell r="R63">
            <v>5</v>
          </cell>
          <cell r="U63">
            <v>5</v>
          </cell>
          <cell r="X63">
            <v>7</v>
          </cell>
          <cell r="AA63">
            <v>8</v>
          </cell>
          <cell r="AD63">
            <v>10</v>
          </cell>
          <cell r="AG63">
            <v>10</v>
          </cell>
          <cell r="AJ63">
            <v>8</v>
          </cell>
          <cell r="AM63">
            <v>8</v>
          </cell>
          <cell r="AP63">
            <v>9</v>
          </cell>
        </row>
        <row r="66">
          <cell r="I66">
            <v>8</v>
          </cell>
          <cell r="L66">
            <v>8</v>
          </cell>
          <cell r="O66">
            <v>8</v>
          </cell>
          <cell r="R66">
            <v>6</v>
          </cell>
          <cell r="U66">
            <v>5</v>
          </cell>
          <cell r="X66">
            <v>7</v>
          </cell>
          <cell r="AA66">
            <v>8</v>
          </cell>
          <cell r="AD66">
            <v>10</v>
          </cell>
          <cell r="AG66">
            <v>6</v>
          </cell>
          <cell r="AJ66">
            <v>10</v>
          </cell>
          <cell r="AM66">
            <v>9</v>
          </cell>
          <cell r="AP66">
            <v>7</v>
          </cell>
        </row>
        <row r="72">
          <cell r="I72">
            <v>7</v>
          </cell>
          <cell r="L72">
            <v>9</v>
          </cell>
          <cell r="O72">
            <v>5</v>
          </cell>
          <cell r="R72">
            <v>5</v>
          </cell>
          <cell r="U72">
            <v>6</v>
          </cell>
          <cell r="X72">
            <v>6</v>
          </cell>
          <cell r="AA72">
            <v>8</v>
          </cell>
          <cell r="AD72">
            <v>10</v>
          </cell>
          <cell r="AG72">
            <v>10</v>
          </cell>
          <cell r="AJ72">
            <v>7</v>
          </cell>
          <cell r="AM72">
            <v>7</v>
          </cell>
          <cell r="AP72">
            <v>6</v>
          </cell>
        </row>
        <row r="80">
          <cell r="I80">
            <v>8</v>
          </cell>
          <cell r="L80">
            <v>6</v>
          </cell>
          <cell r="O80">
            <v>6</v>
          </cell>
          <cell r="R80">
            <v>5</v>
          </cell>
          <cell r="U80">
            <v>7</v>
          </cell>
          <cell r="X80">
            <v>6</v>
          </cell>
          <cell r="AA80">
            <v>7</v>
          </cell>
          <cell r="AD80">
            <v>10</v>
          </cell>
          <cell r="AG80">
            <v>10</v>
          </cell>
          <cell r="AJ80">
            <v>9</v>
          </cell>
          <cell r="AM80">
            <v>9</v>
          </cell>
          <cell r="AP80">
            <v>6</v>
          </cell>
        </row>
        <row r="81">
          <cell r="I81">
            <v>7</v>
          </cell>
          <cell r="L81">
            <v>7</v>
          </cell>
          <cell r="O81">
            <v>6</v>
          </cell>
          <cell r="R81">
            <v>6</v>
          </cell>
          <cell r="U81">
            <v>5</v>
          </cell>
          <cell r="X81">
            <v>6</v>
          </cell>
          <cell r="AA81">
            <v>7</v>
          </cell>
          <cell r="AD81">
            <v>10</v>
          </cell>
          <cell r="AG81">
            <v>5</v>
          </cell>
          <cell r="AJ81">
            <v>9</v>
          </cell>
          <cell r="AM81">
            <v>9</v>
          </cell>
          <cell r="AP81">
            <v>10</v>
          </cell>
        </row>
        <row r="82">
          <cell r="I82">
            <v>7</v>
          </cell>
          <cell r="L82">
            <v>9</v>
          </cell>
          <cell r="O82">
            <v>5</v>
          </cell>
          <cell r="R82">
            <v>6</v>
          </cell>
          <cell r="U82">
            <v>5</v>
          </cell>
          <cell r="X82">
            <v>8</v>
          </cell>
          <cell r="AA82">
            <v>8</v>
          </cell>
          <cell r="AD82">
            <v>10</v>
          </cell>
          <cell r="AG82">
            <v>7</v>
          </cell>
          <cell r="AJ82">
            <v>10</v>
          </cell>
          <cell r="AM82">
            <v>9</v>
          </cell>
          <cell r="AP82">
            <v>6</v>
          </cell>
        </row>
        <row r="83">
          <cell r="I83">
            <v>7</v>
          </cell>
          <cell r="L83">
            <v>7</v>
          </cell>
          <cell r="O83">
            <v>6</v>
          </cell>
          <cell r="R83">
            <v>5</v>
          </cell>
          <cell r="U83">
            <v>6</v>
          </cell>
          <cell r="X83">
            <v>7</v>
          </cell>
          <cell r="AA83">
            <v>9</v>
          </cell>
          <cell r="AD83" t="str">
            <v>M</v>
          </cell>
          <cell r="AG83" t="str">
            <v>M</v>
          </cell>
          <cell r="AJ83">
            <v>7</v>
          </cell>
          <cell r="AM83">
            <v>8</v>
          </cell>
          <cell r="AP83">
            <v>6</v>
          </cell>
        </row>
        <row r="84">
          <cell r="I84">
            <v>5</v>
          </cell>
          <cell r="L84">
            <v>8</v>
          </cell>
          <cell r="O84">
            <v>7</v>
          </cell>
          <cell r="R84">
            <v>6</v>
          </cell>
          <cell r="U84">
            <v>5</v>
          </cell>
          <cell r="X84">
            <v>7</v>
          </cell>
          <cell r="AA84">
            <v>7</v>
          </cell>
          <cell r="AD84">
            <v>10</v>
          </cell>
          <cell r="AG84">
            <v>10</v>
          </cell>
          <cell r="AJ84">
            <v>10</v>
          </cell>
          <cell r="AM84">
            <v>10</v>
          </cell>
          <cell r="AP84">
            <v>8</v>
          </cell>
        </row>
        <row r="85">
          <cell r="I85">
            <v>8</v>
          </cell>
          <cell r="L85">
            <v>9</v>
          </cell>
          <cell r="O85">
            <v>7</v>
          </cell>
          <cell r="R85">
            <v>5</v>
          </cell>
          <cell r="U85">
            <v>5</v>
          </cell>
          <cell r="X85">
            <v>8</v>
          </cell>
          <cell r="AA85">
            <v>9</v>
          </cell>
          <cell r="AD85">
            <v>10</v>
          </cell>
          <cell r="AG85">
            <v>10</v>
          </cell>
          <cell r="AJ85">
            <v>6</v>
          </cell>
          <cell r="AM85">
            <v>6</v>
          </cell>
          <cell r="AP85">
            <v>7</v>
          </cell>
        </row>
      </sheetData>
      <sheetData sheetId="4">
        <row r="3">
          <cell r="I3">
            <v>4</v>
          </cell>
          <cell r="L3">
            <v>4</v>
          </cell>
          <cell r="O3">
            <v>3</v>
          </cell>
          <cell r="R3">
            <v>4</v>
          </cell>
          <cell r="U3">
            <v>4</v>
          </cell>
          <cell r="X3">
            <v>4</v>
          </cell>
          <cell r="AA3">
            <v>4</v>
          </cell>
          <cell r="AD3">
            <v>0</v>
          </cell>
        </row>
        <row r="7">
          <cell r="I7">
            <v>6</v>
          </cell>
          <cell r="L7">
            <v>6</v>
          </cell>
          <cell r="O7">
            <v>6</v>
          </cell>
          <cell r="R7">
            <v>7</v>
          </cell>
          <cell r="U7">
            <v>8</v>
          </cell>
          <cell r="X7">
            <v>6</v>
          </cell>
          <cell r="AA7">
            <v>6</v>
          </cell>
          <cell r="AD7">
            <v>7</v>
          </cell>
        </row>
        <row r="9">
          <cell r="I9">
            <v>7</v>
          </cell>
          <cell r="L9">
            <v>7</v>
          </cell>
          <cell r="O9">
            <v>7</v>
          </cell>
          <cell r="R9">
            <v>8</v>
          </cell>
          <cell r="U9">
            <v>8</v>
          </cell>
          <cell r="X9">
            <v>6</v>
          </cell>
          <cell r="AA9">
            <v>7</v>
          </cell>
          <cell r="AD9">
            <v>6</v>
          </cell>
        </row>
        <row r="10">
          <cell r="I10">
            <v>7</v>
          </cell>
          <cell r="L10">
            <v>7</v>
          </cell>
          <cell r="O10">
            <v>8</v>
          </cell>
          <cell r="R10">
            <v>7</v>
          </cell>
          <cell r="U10">
            <v>8</v>
          </cell>
          <cell r="X10">
            <v>8</v>
          </cell>
          <cell r="AA10">
            <v>7</v>
          </cell>
          <cell r="AD10">
            <v>5</v>
          </cell>
        </row>
        <row r="12">
          <cell r="I12">
            <v>7</v>
          </cell>
          <cell r="L12">
            <v>7</v>
          </cell>
          <cell r="O12">
            <v>7</v>
          </cell>
          <cell r="R12">
            <v>6</v>
          </cell>
          <cell r="U12">
            <v>7</v>
          </cell>
          <cell r="X12">
            <v>7</v>
          </cell>
          <cell r="AA12">
            <v>6</v>
          </cell>
          <cell r="AD12">
            <v>7</v>
          </cell>
        </row>
        <row r="14">
          <cell r="I14">
            <v>7</v>
          </cell>
          <cell r="L14">
            <v>6</v>
          </cell>
          <cell r="O14">
            <v>6</v>
          </cell>
          <cell r="R14">
            <v>7</v>
          </cell>
          <cell r="U14">
            <v>7</v>
          </cell>
          <cell r="X14">
            <v>6</v>
          </cell>
          <cell r="AA14">
            <v>7</v>
          </cell>
          <cell r="AD14">
            <v>7</v>
          </cell>
        </row>
        <row r="15">
          <cell r="I15">
            <v>7</v>
          </cell>
          <cell r="L15">
            <v>6</v>
          </cell>
          <cell r="O15">
            <v>7</v>
          </cell>
          <cell r="R15">
            <v>8</v>
          </cell>
          <cell r="U15">
            <v>7</v>
          </cell>
          <cell r="X15">
            <v>6</v>
          </cell>
          <cell r="AA15">
            <v>7</v>
          </cell>
          <cell r="AD15">
            <v>5</v>
          </cell>
        </row>
        <row r="17">
          <cell r="I17">
            <v>7</v>
          </cell>
          <cell r="L17">
            <v>7</v>
          </cell>
          <cell r="O17">
            <v>6</v>
          </cell>
          <cell r="R17">
            <v>8</v>
          </cell>
          <cell r="U17">
            <v>7</v>
          </cell>
          <cell r="X17">
            <v>8</v>
          </cell>
          <cell r="AA17">
            <v>7</v>
          </cell>
          <cell r="AD17">
            <v>5</v>
          </cell>
        </row>
        <row r="24">
          <cell r="I24">
            <v>7</v>
          </cell>
          <cell r="L24">
            <v>5</v>
          </cell>
          <cell r="O24">
            <v>7</v>
          </cell>
          <cell r="R24">
            <v>7</v>
          </cell>
          <cell r="U24">
            <v>5</v>
          </cell>
          <cell r="X24">
            <v>5</v>
          </cell>
          <cell r="AA24">
            <v>6</v>
          </cell>
          <cell r="AD24">
            <v>5</v>
          </cell>
        </row>
        <row r="25">
          <cell r="I25">
            <v>5</v>
          </cell>
          <cell r="L25">
            <v>5</v>
          </cell>
          <cell r="O25">
            <v>6</v>
          </cell>
          <cell r="R25">
            <v>6</v>
          </cell>
          <cell r="U25">
            <v>5</v>
          </cell>
          <cell r="X25">
            <v>5</v>
          </cell>
          <cell r="AA25">
            <v>8</v>
          </cell>
          <cell r="AD25">
            <v>6</v>
          </cell>
        </row>
        <row r="27">
          <cell r="I27">
            <v>8</v>
          </cell>
          <cell r="L27">
            <v>6</v>
          </cell>
          <cell r="O27">
            <v>8</v>
          </cell>
          <cell r="R27">
            <v>9</v>
          </cell>
          <cell r="U27">
            <v>9</v>
          </cell>
          <cell r="X27">
            <v>5</v>
          </cell>
          <cell r="AA27">
            <v>7</v>
          </cell>
          <cell r="AD27">
            <v>6</v>
          </cell>
        </row>
        <row r="28">
          <cell r="I28">
            <v>7</v>
          </cell>
          <cell r="L28">
            <v>5</v>
          </cell>
          <cell r="O28">
            <v>8</v>
          </cell>
          <cell r="R28">
            <v>6</v>
          </cell>
          <cell r="U28">
            <v>8</v>
          </cell>
          <cell r="X28">
            <v>5</v>
          </cell>
          <cell r="AA28">
            <v>5</v>
          </cell>
          <cell r="AD28">
            <v>0</v>
          </cell>
        </row>
        <row r="40">
          <cell r="I40">
            <v>7</v>
          </cell>
          <cell r="L40">
            <v>8</v>
          </cell>
          <cell r="O40">
            <v>8</v>
          </cell>
          <cell r="R40">
            <v>7</v>
          </cell>
          <cell r="U40">
            <v>7</v>
          </cell>
          <cell r="X40">
            <v>8</v>
          </cell>
          <cell r="AA40">
            <v>7</v>
          </cell>
          <cell r="AD40">
            <v>5</v>
          </cell>
        </row>
        <row r="42">
          <cell r="I42">
            <v>7</v>
          </cell>
          <cell r="L42">
            <v>5</v>
          </cell>
          <cell r="O42">
            <v>6</v>
          </cell>
          <cell r="R42">
            <v>6</v>
          </cell>
          <cell r="U42">
            <v>7</v>
          </cell>
          <cell r="X42">
            <v>5</v>
          </cell>
          <cell r="AA42">
            <v>6</v>
          </cell>
          <cell r="AD42">
            <v>6</v>
          </cell>
        </row>
        <row r="45">
          <cell r="I45">
            <v>6</v>
          </cell>
          <cell r="L45">
            <v>5</v>
          </cell>
          <cell r="O45">
            <v>7</v>
          </cell>
          <cell r="R45">
            <v>6</v>
          </cell>
          <cell r="U45">
            <v>6</v>
          </cell>
          <cell r="X45">
            <v>6</v>
          </cell>
          <cell r="AA45">
            <v>7</v>
          </cell>
          <cell r="AD45">
            <v>5</v>
          </cell>
        </row>
        <row r="48">
          <cell r="I48">
            <v>6</v>
          </cell>
          <cell r="L48">
            <v>5</v>
          </cell>
          <cell r="O48">
            <v>6</v>
          </cell>
          <cell r="R48">
            <v>6</v>
          </cell>
          <cell r="U48">
            <v>7</v>
          </cell>
          <cell r="X48">
            <v>5</v>
          </cell>
          <cell r="AA48">
            <v>7</v>
          </cell>
          <cell r="AD48">
            <v>5</v>
          </cell>
        </row>
        <row r="50">
          <cell r="I50">
            <v>7</v>
          </cell>
          <cell r="L50">
            <v>5</v>
          </cell>
          <cell r="O50">
            <v>8</v>
          </cell>
          <cell r="R50">
            <v>7</v>
          </cell>
          <cell r="U50">
            <v>5</v>
          </cell>
          <cell r="X50">
            <v>8</v>
          </cell>
          <cell r="AA50">
            <v>6</v>
          </cell>
          <cell r="AD50">
            <v>5</v>
          </cell>
        </row>
        <row r="52">
          <cell r="I52">
            <v>7</v>
          </cell>
          <cell r="L52">
            <v>6</v>
          </cell>
          <cell r="O52">
            <v>8</v>
          </cell>
          <cell r="R52">
            <v>5</v>
          </cell>
          <cell r="U52">
            <v>7</v>
          </cell>
          <cell r="X52">
            <v>5</v>
          </cell>
          <cell r="AA52">
            <v>6</v>
          </cell>
          <cell r="AD52">
            <v>5</v>
          </cell>
        </row>
        <row r="53">
          <cell r="I53">
            <v>7</v>
          </cell>
          <cell r="L53">
            <v>6</v>
          </cell>
          <cell r="O53">
            <v>7</v>
          </cell>
          <cell r="R53">
            <v>5</v>
          </cell>
          <cell r="U53">
            <v>8</v>
          </cell>
          <cell r="X53">
            <v>7</v>
          </cell>
          <cell r="AA53">
            <v>6</v>
          </cell>
          <cell r="AD53">
            <v>6</v>
          </cell>
        </row>
        <row r="54">
          <cell r="I54">
            <v>7</v>
          </cell>
          <cell r="L54">
            <v>5</v>
          </cell>
          <cell r="O54">
            <v>8</v>
          </cell>
          <cell r="R54">
            <v>7</v>
          </cell>
          <cell r="U54">
            <v>8</v>
          </cell>
          <cell r="X54">
            <v>7</v>
          </cell>
          <cell r="AA54">
            <v>5</v>
          </cell>
          <cell r="AD54">
            <v>6</v>
          </cell>
        </row>
        <row r="63">
          <cell r="I63">
            <v>7</v>
          </cell>
          <cell r="L63">
            <v>5</v>
          </cell>
          <cell r="O63">
            <v>7</v>
          </cell>
          <cell r="R63">
            <v>6</v>
          </cell>
          <cell r="U63">
            <v>8</v>
          </cell>
          <cell r="X63">
            <v>8</v>
          </cell>
          <cell r="AA63">
            <v>6</v>
          </cell>
          <cell r="AD63">
            <v>8</v>
          </cell>
        </row>
        <row r="66">
          <cell r="I66">
            <v>7</v>
          </cell>
          <cell r="L66">
            <v>6</v>
          </cell>
          <cell r="O66">
            <v>8</v>
          </cell>
          <cell r="R66">
            <v>8</v>
          </cell>
          <cell r="U66">
            <v>6</v>
          </cell>
          <cell r="X66">
            <v>7</v>
          </cell>
          <cell r="AA66">
            <v>7</v>
          </cell>
          <cell r="AD66">
            <v>6</v>
          </cell>
        </row>
        <row r="72">
          <cell r="I72">
            <v>7</v>
          </cell>
          <cell r="L72">
            <v>6</v>
          </cell>
          <cell r="O72">
            <v>5</v>
          </cell>
          <cell r="R72">
            <v>5</v>
          </cell>
          <cell r="U72">
            <v>6</v>
          </cell>
          <cell r="X72">
            <v>6</v>
          </cell>
          <cell r="AA72">
            <v>7</v>
          </cell>
          <cell r="AD72">
            <v>5</v>
          </cell>
        </row>
        <row r="80">
          <cell r="I80">
            <v>7</v>
          </cell>
          <cell r="L80">
            <v>7</v>
          </cell>
          <cell r="O80">
            <v>6</v>
          </cell>
          <cell r="R80">
            <v>5</v>
          </cell>
          <cell r="U80">
            <v>6</v>
          </cell>
          <cell r="X80">
            <v>6</v>
          </cell>
          <cell r="AA80">
            <v>6</v>
          </cell>
          <cell r="AD80">
            <v>6</v>
          </cell>
        </row>
        <row r="81">
          <cell r="I81">
            <v>6</v>
          </cell>
          <cell r="L81">
            <v>6</v>
          </cell>
          <cell r="O81">
            <v>7</v>
          </cell>
          <cell r="R81">
            <v>6</v>
          </cell>
          <cell r="U81">
            <v>7</v>
          </cell>
          <cell r="X81">
            <v>9</v>
          </cell>
          <cell r="AA81">
            <v>7</v>
          </cell>
          <cell r="AD81">
            <v>7</v>
          </cell>
        </row>
        <row r="82">
          <cell r="I82">
            <v>6</v>
          </cell>
          <cell r="L82">
            <v>7</v>
          </cell>
          <cell r="O82">
            <v>6</v>
          </cell>
          <cell r="R82">
            <v>8</v>
          </cell>
          <cell r="U82">
            <v>7</v>
          </cell>
          <cell r="X82">
            <v>5</v>
          </cell>
          <cell r="AA82">
            <v>7</v>
          </cell>
          <cell r="AD82">
            <v>6</v>
          </cell>
        </row>
        <row r="83">
          <cell r="I83">
            <v>6</v>
          </cell>
          <cell r="L83">
            <v>7</v>
          </cell>
          <cell r="O83">
            <v>8</v>
          </cell>
          <cell r="R83">
            <v>8</v>
          </cell>
          <cell r="U83">
            <v>7</v>
          </cell>
          <cell r="X83">
            <v>8</v>
          </cell>
          <cell r="AA83">
            <v>9</v>
          </cell>
          <cell r="AD83">
            <v>5</v>
          </cell>
        </row>
        <row r="84">
          <cell r="I84">
            <v>7</v>
          </cell>
          <cell r="L84">
            <v>5</v>
          </cell>
          <cell r="O84">
            <v>6</v>
          </cell>
          <cell r="R84">
            <v>8</v>
          </cell>
          <cell r="U84">
            <v>7</v>
          </cell>
          <cell r="X84">
            <v>5</v>
          </cell>
          <cell r="AA84">
            <v>6</v>
          </cell>
          <cell r="AD84">
            <v>6</v>
          </cell>
        </row>
        <row r="85">
          <cell r="I85">
            <v>7</v>
          </cell>
          <cell r="L85">
            <v>6</v>
          </cell>
          <cell r="O85">
            <v>6</v>
          </cell>
          <cell r="R85">
            <v>5</v>
          </cell>
          <cell r="U85">
            <v>7</v>
          </cell>
          <cell r="X85">
            <v>6</v>
          </cell>
          <cell r="AA85">
            <v>7</v>
          </cell>
          <cell r="AD85">
            <v>5</v>
          </cell>
        </row>
      </sheetData>
      <sheetData sheetId="5">
        <row r="3">
          <cell r="I3">
            <v>4</v>
          </cell>
          <cell r="L3">
            <v>4</v>
          </cell>
          <cell r="R3">
            <v>4</v>
          </cell>
          <cell r="U3">
            <v>3</v>
          </cell>
          <cell r="X3">
            <v>3</v>
          </cell>
          <cell r="AA3">
            <v>3</v>
          </cell>
          <cell r="AD3">
            <v>0</v>
          </cell>
        </row>
        <row r="7">
          <cell r="I7">
            <v>8</v>
          </cell>
          <cell r="L7">
            <v>5</v>
          </cell>
          <cell r="O7">
            <v>5</v>
          </cell>
          <cell r="R7">
            <v>7</v>
          </cell>
          <cell r="U7">
            <v>8</v>
          </cell>
          <cell r="X7">
            <v>6</v>
          </cell>
          <cell r="AA7">
            <v>6</v>
          </cell>
          <cell r="AD7">
            <v>5</v>
          </cell>
          <cell r="AG7">
            <v>10</v>
          </cell>
        </row>
        <row r="9">
          <cell r="I9">
            <v>5</v>
          </cell>
          <cell r="L9">
            <v>7</v>
          </cell>
          <cell r="O9">
            <v>6</v>
          </cell>
          <cell r="R9">
            <v>6</v>
          </cell>
          <cell r="U9">
            <v>9</v>
          </cell>
          <cell r="X9">
            <v>8</v>
          </cell>
          <cell r="AA9">
            <v>7</v>
          </cell>
          <cell r="AD9">
            <v>5</v>
          </cell>
          <cell r="AG9">
            <v>10</v>
          </cell>
        </row>
        <row r="10">
          <cell r="I10">
            <v>9</v>
          </cell>
          <cell r="L10">
            <v>8</v>
          </cell>
          <cell r="O10">
            <v>7</v>
          </cell>
          <cell r="R10">
            <v>7</v>
          </cell>
          <cell r="U10">
            <v>8</v>
          </cell>
          <cell r="X10">
            <v>8</v>
          </cell>
          <cell r="AA10">
            <v>8</v>
          </cell>
          <cell r="AD10">
            <v>6</v>
          </cell>
          <cell r="AG10">
            <v>5</v>
          </cell>
        </row>
        <row r="12">
          <cell r="I12">
            <v>8</v>
          </cell>
          <cell r="L12">
            <v>7</v>
          </cell>
          <cell r="O12">
            <v>6</v>
          </cell>
          <cell r="R12">
            <v>9</v>
          </cell>
          <cell r="U12">
            <v>8</v>
          </cell>
          <cell r="X12">
            <v>8</v>
          </cell>
          <cell r="AA12">
            <v>7</v>
          </cell>
          <cell r="AD12">
            <v>6</v>
          </cell>
          <cell r="AG12">
            <v>8</v>
          </cell>
        </row>
        <row r="14">
          <cell r="I14">
            <v>7</v>
          </cell>
          <cell r="L14">
            <v>7</v>
          </cell>
          <cell r="O14">
            <v>5</v>
          </cell>
          <cell r="R14">
            <v>7</v>
          </cell>
          <cell r="U14">
            <v>8</v>
          </cell>
          <cell r="X14">
            <v>8</v>
          </cell>
          <cell r="AA14">
            <v>8</v>
          </cell>
          <cell r="AD14">
            <v>7</v>
          </cell>
          <cell r="AG14">
            <v>10</v>
          </cell>
        </row>
        <row r="15">
          <cell r="I15">
            <v>7</v>
          </cell>
          <cell r="L15">
            <v>9</v>
          </cell>
          <cell r="O15">
            <v>7</v>
          </cell>
          <cell r="R15">
            <v>7</v>
          </cell>
          <cell r="U15">
            <v>9</v>
          </cell>
          <cell r="X15">
            <v>6</v>
          </cell>
          <cell r="AA15">
            <v>7</v>
          </cell>
          <cell r="AD15">
            <v>5</v>
          </cell>
          <cell r="AG15">
            <v>10</v>
          </cell>
        </row>
        <row r="17">
          <cell r="I17">
            <v>8</v>
          </cell>
          <cell r="L17">
            <v>6</v>
          </cell>
          <cell r="O17">
            <v>6</v>
          </cell>
          <cell r="R17">
            <v>6</v>
          </cell>
          <cell r="U17">
            <v>8</v>
          </cell>
          <cell r="X17">
            <v>6</v>
          </cell>
          <cell r="AA17">
            <v>7</v>
          </cell>
          <cell r="AD17">
            <v>7</v>
          </cell>
          <cell r="AG17">
            <v>10</v>
          </cell>
        </row>
        <row r="24">
          <cell r="I24">
            <v>5</v>
          </cell>
          <cell r="L24">
            <v>6</v>
          </cell>
          <cell r="O24">
            <v>6</v>
          </cell>
          <cell r="R24">
            <v>7</v>
          </cell>
          <cell r="U24">
            <v>7</v>
          </cell>
          <cell r="X24">
            <v>8</v>
          </cell>
          <cell r="AA24">
            <v>6</v>
          </cell>
          <cell r="AD24">
            <v>5</v>
          </cell>
          <cell r="AG24">
            <v>9</v>
          </cell>
        </row>
        <row r="25">
          <cell r="I25">
            <v>6</v>
          </cell>
          <cell r="L25">
            <v>8</v>
          </cell>
          <cell r="O25">
            <v>5</v>
          </cell>
          <cell r="R25">
            <v>6</v>
          </cell>
          <cell r="U25">
            <v>8</v>
          </cell>
          <cell r="X25">
            <v>7</v>
          </cell>
          <cell r="AA25">
            <v>6</v>
          </cell>
          <cell r="AD25">
            <v>5</v>
          </cell>
          <cell r="AG25">
            <v>10</v>
          </cell>
        </row>
        <row r="27">
          <cell r="I27">
            <v>7</v>
          </cell>
          <cell r="L27">
            <v>8</v>
          </cell>
          <cell r="O27">
            <v>8</v>
          </cell>
          <cell r="R27">
            <v>8</v>
          </cell>
          <cell r="U27">
            <v>8</v>
          </cell>
          <cell r="X27">
            <v>8</v>
          </cell>
          <cell r="AA27">
            <v>8</v>
          </cell>
          <cell r="AD27">
            <v>7</v>
          </cell>
          <cell r="AG27">
            <v>10</v>
          </cell>
        </row>
        <row r="28">
          <cell r="I28">
            <v>5</v>
          </cell>
          <cell r="L28">
            <v>8</v>
          </cell>
          <cell r="O28">
            <v>5</v>
          </cell>
          <cell r="R28">
            <v>7</v>
          </cell>
          <cell r="U28">
            <v>7</v>
          </cell>
          <cell r="X28">
            <v>8</v>
          </cell>
          <cell r="AA28">
            <v>8</v>
          </cell>
          <cell r="AD28">
            <v>6</v>
          </cell>
          <cell r="AG28">
            <v>10</v>
          </cell>
        </row>
        <row r="40">
          <cell r="I40">
            <v>7</v>
          </cell>
          <cell r="L40">
            <v>7</v>
          </cell>
          <cell r="O40">
            <v>6</v>
          </cell>
          <cell r="R40">
            <v>8</v>
          </cell>
          <cell r="U40">
            <v>8</v>
          </cell>
          <cell r="X40">
            <v>8</v>
          </cell>
          <cell r="AA40">
            <v>7</v>
          </cell>
          <cell r="AD40">
            <v>5</v>
          </cell>
          <cell r="AG40">
            <v>10</v>
          </cell>
        </row>
        <row r="42">
          <cell r="I42">
            <v>5</v>
          </cell>
          <cell r="L42">
            <v>6</v>
          </cell>
          <cell r="O42">
            <v>6</v>
          </cell>
          <cell r="R42">
            <v>7</v>
          </cell>
          <cell r="U42">
            <v>8</v>
          </cell>
          <cell r="X42">
            <v>8</v>
          </cell>
          <cell r="AA42">
            <v>7</v>
          </cell>
          <cell r="AD42">
            <v>6</v>
          </cell>
          <cell r="AG42">
            <v>10</v>
          </cell>
        </row>
        <row r="45">
          <cell r="I45">
            <v>5</v>
          </cell>
          <cell r="L45">
            <v>5</v>
          </cell>
          <cell r="O45">
            <v>5</v>
          </cell>
          <cell r="R45">
            <v>7</v>
          </cell>
          <cell r="U45">
            <v>7</v>
          </cell>
          <cell r="X45">
            <v>8</v>
          </cell>
          <cell r="AA45">
            <v>7</v>
          </cell>
          <cell r="AD45">
            <v>5</v>
          </cell>
          <cell r="AG45">
            <v>10</v>
          </cell>
        </row>
        <row r="48">
          <cell r="I48">
            <v>5</v>
          </cell>
          <cell r="L48">
            <v>7</v>
          </cell>
          <cell r="O48">
            <v>5</v>
          </cell>
          <cell r="R48">
            <v>7</v>
          </cell>
          <cell r="U48">
            <v>7</v>
          </cell>
          <cell r="X48">
            <v>8</v>
          </cell>
          <cell r="AA48">
            <v>6</v>
          </cell>
          <cell r="AD48">
            <v>7</v>
          </cell>
          <cell r="AG48">
            <v>10</v>
          </cell>
        </row>
        <row r="50">
          <cell r="I50">
            <v>6</v>
          </cell>
          <cell r="L50">
            <v>5</v>
          </cell>
          <cell r="O50">
            <v>6</v>
          </cell>
          <cell r="R50">
            <v>6</v>
          </cell>
          <cell r="U50">
            <v>6</v>
          </cell>
          <cell r="X50">
            <v>8</v>
          </cell>
          <cell r="AA50">
            <v>7</v>
          </cell>
          <cell r="AD50">
            <v>8</v>
          </cell>
          <cell r="AG50">
            <v>7</v>
          </cell>
        </row>
        <row r="52">
          <cell r="I52">
            <v>5</v>
          </cell>
          <cell r="L52">
            <v>8</v>
          </cell>
          <cell r="O52">
            <v>5</v>
          </cell>
          <cell r="R52">
            <v>7</v>
          </cell>
          <cell r="U52">
            <v>7</v>
          </cell>
          <cell r="X52">
            <v>5</v>
          </cell>
          <cell r="AA52">
            <v>6</v>
          </cell>
          <cell r="AD52">
            <v>5</v>
          </cell>
          <cell r="AG52">
            <v>5</v>
          </cell>
        </row>
        <row r="53">
          <cell r="I53">
            <v>5</v>
          </cell>
          <cell r="L53">
            <v>7</v>
          </cell>
          <cell r="O53">
            <v>8</v>
          </cell>
          <cell r="R53">
            <v>7</v>
          </cell>
          <cell r="U53">
            <v>7</v>
          </cell>
          <cell r="X53">
            <v>6</v>
          </cell>
          <cell r="AA53">
            <v>6</v>
          </cell>
          <cell r="AD53">
            <v>6</v>
          </cell>
          <cell r="AG53">
            <v>8</v>
          </cell>
        </row>
        <row r="54">
          <cell r="I54">
            <v>5</v>
          </cell>
          <cell r="L54">
            <v>5</v>
          </cell>
          <cell r="O54">
            <v>6</v>
          </cell>
          <cell r="R54">
            <v>6</v>
          </cell>
          <cell r="U54">
            <v>7</v>
          </cell>
          <cell r="X54">
            <v>7</v>
          </cell>
          <cell r="AA54">
            <v>5</v>
          </cell>
          <cell r="AD54">
            <v>6</v>
          </cell>
          <cell r="AG54">
            <v>10</v>
          </cell>
        </row>
        <row r="63">
          <cell r="I63">
            <v>7</v>
          </cell>
          <cell r="L63">
            <v>6</v>
          </cell>
          <cell r="O63">
            <v>5</v>
          </cell>
          <cell r="R63">
            <v>7</v>
          </cell>
          <cell r="U63">
            <v>7</v>
          </cell>
          <cell r="X63">
            <v>8</v>
          </cell>
          <cell r="AA63">
            <v>8</v>
          </cell>
          <cell r="AD63">
            <v>8</v>
          </cell>
          <cell r="AG63">
            <v>10</v>
          </cell>
        </row>
        <row r="66">
          <cell r="I66">
            <v>7</v>
          </cell>
          <cell r="L66">
            <v>7</v>
          </cell>
          <cell r="O66">
            <v>5</v>
          </cell>
          <cell r="R66">
            <v>5</v>
          </cell>
          <cell r="U66">
            <v>7</v>
          </cell>
          <cell r="X66">
            <v>8</v>
          </cell>
          <cell r="AA66">
            <v>7</v>
          </cell>
          <cell r="AD66">
            <v>5</v>
          </cell>
          <cell r="AG66">
            <v>10</v>
          </cell>
        </row>
        <row r="72">
          <cell r="I72">
            <v>6</v>
          </cell>
          <cell r="L72">
            <v>7</v>
          </cell>
          <cell r="O72">
            <v>5</v>
          </cell>
          <cell r="R72">
            <v>6</v>
          </cell>
          <cell r="U72">
            <v>8</v>
          </cell>
          <cell r="X72">
            <v>5</v>
          </cell>
          <cell r="AA72">
            <v>7</v>
          </cell>
          <cell r="AD72">
            <v>6</v>
          </cell>
          <cell r="AG72">
            <v>10</v>
          </cell>
        </row>
        <row r="80">
          <cell r="I80">
            <v>5</v>
          </cell>
          <cell r="L80">
            <v>6</v>
          </cell>
          <cell r="O80">
            <v>5</v>
          </cell>
          <cell r="R80">
            <v>6</v>
          </cell>
          <cell r="U80">
            <v>8</v>
          </cell>
          <cell r="X80">
            <v>6</v>
          </cell>
          <cell r="AA80">
            <v>6</v>
          </cell>
          <cell r="AD80">
            <v>7</v>
          </cell>
          <cell r="AG80">
            <v>10</v>
          </cell>
        </row>
        <row r="81">
          <cell r="I81">
            <v>5</v>
          </cell>
          <cell r="L81">
            <v>7</v>
          </cell>
          <cell r="O81">
            <v>7</v>
          </cell>
          <cell r="R81">
            <v>5</v>
          </cell>
          <cell r="U81">
            <v>8</v>
          </cell>
          <cell r="X81">
            <v>8</v>
          </cell>
          <cell r="AA81">
            <v>7</v>
          </cell>
          <cell r="AD81">
            <v>7</v>
          </cell>
          <cell r="AG81">
            <v>10</v>
          </cell>
        </row>
        <row r="82">
          <cell r="I82">
            <v>7</v>
          </cell>
          <cell r="L82">
            <v>7</v>
          </cell>
          <cell r="O82">
            <v>5</v>
          </cell>
          <cell r="R82">
            <v>5</v>
          </cell>
          <cell r="U82">
            <v>7</v>
          </cell>
          <cell r="X82">
            <v>7</v>
          </cell>
          <cell r="AA82">
            <v>6</v>
          </cell>
          <cell r="AD82">
            <v>5</v>
          </cell>
          <cell r="AG82">
            <v>10</v>
          </cell>
        </row>
        <row r="83">
          <cell r="I83">
            <v>5</v>
          </cell>
          <cell r="L83">
            <v>8</v>
          </cell>
          <cell r="O83">
            <v>8</v>
          </cell>
          <cell r="R83">
            <v>9</v>
          </cell>
          <cell r="U83">
            <v>8</v>
          </cell>
          <cell r="X83">
            <v>8</v>
          </cell>
          <cell r="AA83">
            <v>6</v>
          </cell>
          <cell r="AD83">
            <v>5</v>
          </cell>
          <cell r="AG83">
            <v>6</v>
          </cell>
        </row>
        <row r="84">
          <cell r="I84">
            <v>6</v>
          </cell>
          <cell r="L84">
            <v>7</v>
          </cell>
          <cell r="O84">
            <v>6</v>
          </cell>
          <cell r="R84">
            <v>7</v>
          </cell>
          <cell r="U84">
            <v>7</v>
          </cell>
          <cell r="X84">
            <v>8</v>
          </cell>
          <cell r="AA84">
            <v>7</v>
          </cell>
          <cell r="AD84">
            <v>8</v>
          </cell>
          <cell r="AG84">
            <v>10</v>
          </cell>
        </row>
        <row r="85">
          <cell r="I85">
            <v>6</v>
          </cell>
          <cell r="L85">
            <v>8</v>
          </cell>
          <cell r="O85">
            <v>6</v>
          </cell>
          <cell r="R85">
            <v>7</v>
          </cell>
          <cell r="U85">
            <v>8</v>
          </cell>
          <cell r="X85">
            <v>8</v>
          </cell>
          <cell r="AA85">
            <v>7</v>
          </cell>
          <cell r="AD85">
            <v>5</v>
          </cell>
          <cell r="AG85">
            <v>6</v>
          </cell>
        </row>
      </sheetData>
      <sheetData sheetId="6">
        <row r="3">
          <cell r="I3">
            <v>3</v>
          </cell>
          <cell r="L3">
            <v>4</v>
          </cell>
          <cell r="O3">
            <v>7.5</v>
          </cell>
          <cell r="R3">
            <v>4</v>
          </cell>
          <cell r="U3">
            <v>4</v>
          </cell>
          <cell r="X3">
            <v>3</v>
          </cell>
          <cell r="AA3">
            <v>0</v>
          </cell>
        </row>
        <row r="7">
          <cell r="I7">
            <v>5</v>
          </cell>
          <cell r="L7">
            <v>7</v>
          </cell>
          <cell r="O7">
            <v>6</v>
          </cell>
          <cell r="R7">
            <v>6</v>
          </cell>
          <cell r="U7">
            <v>7</v>
          </cell>
          <cell r="X7">
            <v>8</v>
          </cell>
          <cell r="AA7">
            <v>8</v>
          </cell>
        </row>
        <row r="9">
          <cell r="I9">
            <v>5</v>
          </cell>
          <cell r="L9">
            <v>7</v>
          </cell>
          <cell r="O9">
            <v>8</v>
          </cell>
          <cell r="R9">
            <v>7</v>
          </cell>
          <cell r="U9">
            <v>8</v>
          </cell>
          <cell r="X9">
            <v>7</v>
          </cell>
          <cell r="AA9">
            <v>6</v>
          </cell>
        </row>
        <row r="10">
          <cell r="I10">
            <v>6</v>
          </cell>
          <cell r="L10">
            <v>9</v>
          </cell>
          <cell r="O10">
            <v>6</v>
          </cell>
          <cell r="R10">
            <v>7</v>
          </cell>
          <cell r="U10">
            <v>7</v>
          </cell>
          <cell r="X10">
            <v>8</v>
          </cell>
          <cell r="AA10">
            <v>5</v>
          </cell>
        </row>
        <row r="12">
          <cell r="I12">
            <v>5</v>
          </cell>
          <cell r="L12">
            <v>9</v>
          </cell>
          <cell r="O12">
            <v>7</v>
          </cell>
          <cell r="R12">
            <v>6</v>
          </cell>
          <cell r="U12">
            <v>7</v>
          </cell>
          <cell r="X12">
            <v>8</v>
          </cell>
          <cell r="AA12">
            <v>8</v>
          </cell>
        </row>
        <row r="14">
          <cell r="I14">
            <v>10</v>
          </cell>
          <cell r="L14">
            <v>6</v>
          </cell>
          <cell r="O14">
            <v>7</v>
          </cell>
          <cell r="R14">
            <v>7</v>
          </cell>
          <cell r="U14">
            <v>6</v>
          </cell>
          <cell r="X14">
            <v>7</v>
          </cell>
          <cell r="AA14">
            <v>8</v>
          </cell>
        </row>
        <row r="15">
          <cell r="I15">
            <v>6</v>
          </cell>
          <cell r="L15">
            <v>8</v>
          </cell>
          <cell r="O15">
            <v>7</v>
          </cell>
          <cell r="R15">
            <v>6</v>
          </cell>
          <cell r="U15">
            <v>5</v>
          </cell>
          <cell r="X15">
            <v>7</v>
          </cell>
          <cell r="AA15">
            <v>5</v>
          </cell>
        </row>
        <row r="17">
          <cell r="I17">
            <v>6</v>
          </cell>
          <cell r="L17">
            <v>8</v>
          </cell>
          <cell r="O17">
            <v>6</v>
          </cell>
          <cell r="R17">
            <v>5</v>
          </cell>
          <cell r="U17">
            <v>7</v>
          </cell>
          <cell r="X17">
            <v>7</v>
          </cell>
          <cell r="AA17">
            <v>6</v>
          </cell>
        </row>
        <row r="24">
          <cell r="I24">
            <v>6</v>
          </cell>
          <cell r="L24">
            <v>7</v>
          </cell>
          <cell r="O24">
            <v>5</v>
          </cell>
          <cell r="R24">
            <v>6</v>
          </cell>
          <cell r="U24">
            <v>5</v>
          </cell>
          <cell r="X24">
            <v>8</v>
          </cell>
          <cell r="AA24">
            <v>5</v>
          </cell>
        </row>
        <row r="25">
          <cell r="I25">
            <v>5</v>
          </cell>
          <cell r="L25">
            <v>6</v>
          </cell>
          <cell r="O25">
            <v>5</v>
          </cell>
          <cell r="R25">
            <v>6</v>
          </cell>
          <cell r="U25">
            <v>5</v>
          </cell>
          <cell r="X25">
            <v>6</v>
          </cell>
          <cell r="AA25">
            <v>7</v>
          </cell>
        </row>
        <row r="27">
          <cell r="I27">
            <v>6</v>
          </cell>
          <cell r="L27">
            <v>6</v>
          </cell>
          <cell r="O27">
            <v>7</v>
          </cell>
          <cell r="R27">
            <v>7</v>
          </cell>
          <cell r="U27">
            <v>6</v>
          </cell>
          <cell r="X27">
            <v>8</v>
          </cell>
          <cell r="AA27">
            <v>9</v>
          </cell>
        </row>
        <row r="28">
          <cell r="I28">
            <v>5</v>
          </cell>
          <cell r="L28">
            <v>8</v>
          </cell>
          <cell r="O28">
            <v>7</v>
          </cell>
          <cell r="R28">
            <v>8</v>
          </cell>
          <cell r="U28">
            <v>6</v>
          </cell>
          <cell r="X28">
            <v>8</v>
          </cell>
          <cell r="AA28">
            <v>8</v>
          </cell>
        </row>
        <row r="40">
          <cell r="I40">
            <v>6</v>
          </cell>
          <cell r="L40">
            <v>8</v>
          </cell>
          <cell r="O40">
            <v>6</v>
          </cell>
          <cell r="R40">
            <v>5</v>
          </cell>
          <cell r="U40">
            <v>7</v>
          </cell>
          <cell r="X40">
            <v>7</v>
          </cell>
          <cell r="AA40">
            <v>8</v>
          </cell>
        </row>
        <row r="42">
          <cell r="I42">
            <v>5</v>
          </cell>
          <cell r="L42">
            <v>7</v>
          </cell>
          <cell r="O42">
            <v>7</v>
          </cell>
          <cell r="R42">
            <v>5</v>
          </cell>
          <cell r="U42">
            <v>7</v>
          </cell>
          <cell r="X42">
            <v>7</v>
          </cell>
          <cell r="AA42">
            <v>7</v>
          </cell>
        </row>
        <row r="45">
          <cell r="I45">
            <v>6</v>
          </cell>
          <cell r="L45">
            <v>8</v>
          </cell>
          <cell r="O45">
            <v>7</v>
          </cell>
          <cell r="R45">
            <v>7</v>
          </cell>
          <cell r="U45">
            <v>7</v>
          </cell>
          <cell r="X45">
            <v>6</v>
          </cell>
          <cell r="AA45">
            <v>7</v>
          </cell>
        </row>
        <row r="48">
          <cell r="I48">
            <v>5</v>
          </cell>
          <cell r="L48">
            <v>7</v>
          </cell>
          <cell r="O48">
            <v>7</v>
          </cell>
          <cell r="R48">
            <v>6</v>
          </cell>
          <cell r="U48">
            <v>5</v>
          </cell>
          <cell r="X48">
            <v>8</v>
          </cell>
          <cell r="AA48">
            <v>9</v>
          </cell>
        </row>
        <row r="50">
          <cell r="I50">
            <v>5</v>
          </cell>
          <cell r="L50">
            <v>7</v>
          </cell>
          <cell r="O50">
            <v>7</v>
          </cell>
          <cell r="R50">
            <v>6</v>
          </cell>
          <cell r="U50">
            <v>6</v>
          </cell>
          <cell r="X50">
            <v>8</v>
          </cell>
          <cell r="AA50">
            <v>9</v>
          </cell>
        </row>
        <row r="52">
          <cell r="I52">
            <v>6</v>
          </cell>
          <cell r="L52">
            <v>6</v>
          </cell>
          <cell r="O52">
            <v>6</v>
          </cell>
          <cell r="R52">
            <v>5</v>
          </cell>
          <cell r="U52">
            <v>7</v>
          </cell>
          <cell r="X52">
            <v>7</v>
          </cell>
          <cell r="AA52">
            <v>7</v>
          </cell>
        </row>
        <row r="53">
          <cell r="I53">
            <v>6</v>
          </cell>
          <cell r="L53">
            <v>6</v>
          </cell>
          <cell r="O53">
            <v>7</v>
          </cell>
          <cell r="R53">
            <v>5</v>
          </cell>
          <cell r="U53">
            <v>6</v>
          </cell>
          <cell r="X53">
            <v>8</v>
          </cell>
          <cell r="AA53">
            <v>7</v>
          </cell>
        </row>
        <row r="54">
          <cell r="I54">
            <v>5</v>
          </cell>
          <cell r="L54">
            <v>6</v>
          </cell>
          <cell r="O54">
            <v>7</v>
          </cell>
          <cell r="R54">
            <v>7</v>
          </cell>
          <cell r="U54">
            <v>5</v>
          </cell>
          <cell r="X54">
            <v>8</v>
          </cell>
          <cell r="AA54">
            <v>8</v>
          </cell>
        </row>
        <row r="63">
          <cell r="I63">
            <v>5</v>
          </cell>
          <cell r="L63">
            <v>6</v>
          </cell>
          <cell r="O63">
            <v>7</v>
          </cell>
          <cell r="R63">
            <v>6</v>
          </cell>
          <cell r="U63">
            <v>7</v>
          </cell>
          <cell r="X63">
            <v>8</v>
          </cell>
          <cell r="AA63">
            <v>7</v>
          </cell>
        </row>
        <row r="66">
          <cell r="I66">
            <v>6</v>
          </cell>
          <cell r="L66">
            <v>7</v>
          </cell>
          <cell r="O66">
            <v>7</v>
          </cell>
          <cell r="R66">
            <v>8</v>
          </cell>
          <cell r="U66">
            <v>6</v>
          </cell>
          <cell r="X66">
            <v>7</v>
          </cell>
          <cell r="AA66">
            <v>6</v>
          </cell>
        </row>
        <row r="72">
          <cell r="I72">
            <v>5</v>
          </cell>
          <cell r="L72">
            <v>6</v>
          </cell>
          <cell r="O72">
            <v>6</v>
          </cell>
          <cell r="R72">
            <v>6</v>
          </cell>
          <cell r="U72">
            <v>6</v>
          </cell>
          <cell r="X72">
            <v>5</v>
          </cell>
          <cell r="AA72">
            <v>6</v>
          </cell>
        </row>
        <row r="80">
          <cell r="I80">
            <v>5</v>
          </cell>
          <cell r="L80">
            <v>8</v>
          </cell>
          <cell r="O80">
            <v>6</v>
          </cell>
          <cell r="R80">
            <v>7</v>
          </cell>
          <cell r="U80">
            <v>6</v>
          </cell>
          <cell r="X80">
            <v>8</v>
          </cell>
          <cell r="AA80">
            <v>7</v>
          </cell>
        </row>
        <row r="81">
          <cell r="I81">
            <v>7</v>
          </cell>
          <cell r="L81">
            <v>7</v>
          </cell>
          <cell r="O81">
            <v>8</v>
          </cell>
          <cell r="R81">
            <v>5</v>
          </cell>
          <cell r="U81">
            <v>7</v>
          </cell>
          <cell r="X81">
            <v>7</v>
          </cell>
          <cell r="AA81">
            <v>6</v>
          </cell>
        </row>
        <row r="82">
          <cell r="I82">
            <v>6</v>
          </cell>
          <cell r="L82">
            <v>8</v>
          </cell>
          <cell r="O82">
            <v>7</v>
          </cell>
          <cell r="R82">
            <v>7</v>
          </cell>
          <cell r="U82">
            <v>6</v>
          </cell>
          <cell r="X82">
            <v>7</v>
          </cell>
          <cell r="AA82">
            <v>7</v>
          </cell>
        </row>
        <row r="83">
          <cell r="I83">
            <v>5</v>
          </cell>
          <cell r="L83">
            <v>7</v>
          </cell>
          <cell r="O83">
            <v>7</v>
          </cell>
          <cell r="R83">
            <v>5</v>
          </cell>
          <cell r="U83">
            <v>5</v>
          </cell>
          <cell r="X83">
            <v>8</v>
          </cell>
          <cell r="AA83">
            <v>10</v>
          </cell>
        </row>
        <row r="84">
          <cell r="I84">
            <v>6</v>
          </cell>
          <cell r="L84">
            <v>6</v>
          </cell>
          <cell r="O84">
            <v>7</v>
          </cell>
          <cell r="R84">
            <v>8</v>
          </cell>
          <cell r="U84">
            <v>7</v>
          </cell>
          <cell r="X84">
            <v>8</v>
          </cell>
          <cell r="AA84">
            <v>6</v>
          </cell>
        </row>
        <row r="85">
          <cell r="I85">
            <v>6</v>
          </cell>
          <cell r="L85">
            <v>10</v>
          </cell>
          <cell r="O85">
            <v>6</v>
          </cell>
          <cell r="R85">
            <v>6</v>
          </cell>
          <cell r="U85">
            <v>6</v>
          </cell>
          <cell r="X85">
            <v>8</v>
          </cell>
          <cell r="AA85">
            <v>9</v>
          </cell>
        </row>
      </sheetData>
      <sheetData sheetId="7">
        <row r="6">
          <cell r="I6">
            <v>3</v>
          </cell>
          <cell r="L6">
            <v>4</v>
          </cell>
          <cell r="O6">
            <v>3</v>
          </cell>
          <cell r="R6">
            <v>4</v>
          </cell>
          <cell r="U6">
            <v>4</v>
          </cell>
          <cell r="X6">
            <v>3</v>
          </cell>
          <cell r="AA6">
            <v>0</v>
          </cell>
        </row>
        <row r="10">
          <cell r="I10">
            <v>7</v>
          </cell>
          <cell r="L10">
            <v>7</v>
          </cell>
          <cell r="O10">
            <v>7</v>
          </cell>
          <cell r="R10">
            <v>5</v>
          </cell>
          <cell r="U10">
            <v>5</v>
          </cell>
          <cell r="X10">
            <v>5</v>
          </cell>
          <cell r="AA10">
            <v>9</v>
          </cell>
          <cell r="AD10">
            <v>7</v>
          </cell>
        </row>
        <row r="12">
          <cell r="I12">
            <v>9</v>
          </cell>
          <cell r="L12">
            <v>6</v>
          </cell>
          <cell r="O12">
            <v>8</v>
          </cell>
          <cell r="R12">
            <v>7</v>
          </cell>
          <cell r="U12">
            <v>7</v>
          </cell>
          <cell r="X12">
            <v>6</v>
          </cell>
          <cell r="AA12">
            <v>8</v>
          </cell>
          <cell r="AD12">
            <v>6</v>
          </cell>
        </row>
        <row r="13">
          <cell r="I13">
            <v>9</v>
          </cell>
          <cell r="L13">
            <v>8</v>
          </cell>
          <cell r="O13">
            <v>6</v>
          </cell>
          <cell r="R13">
            <v>5</v>
          </cell>
          <cell r="U13">
            <v>5</v>
          </cell>
          <cell r="X13">
            <v>6</v>
          </cell>
          <cell r="AA13">
            <v>8</v>
          </cell>
          <cell r="AD13">
            <v>6</v>
          </cell>
        </row>
        <row r="15">
          <cell r="I15">
            <v>9</v>
          </cell>
          <cell r="L15">
            <v>7</v>
          </cell>
          <cell r="O15">
            <v>7</v>
          </cell>
          <cell r="R15">
            <v>7</v>
          </cell>
          <cell r="U15">
            <v>6</v>
          </cell>
          <cell r="X15">
            <v>6</v>
          </cell>
          <cell r="AA15">
            <v>9</v>
          </cell>
          <cell r="AD15">
            <v>7</v>
          </cell>
        </row>
        <row r="17">
          <cell r="I17">
            <v>8</v>
          </cell>
          <cell r="L17">
            <v>8</v>
          </cell>
          <cell r="O17">
            <v>6</v>
          </cell>
          <cell r="R17">
            <v>6</v>
          </cell>
          <cell r="U17">
            <v>5</v>
          </cell>
          <cell r="X17">
            <v>5</v>
          </cell>
          <cell r="AA17">
            <v>9</v>
          </cell>
          <cell r="AD17">
            <v>7</v>
          </cell>
        </row>
        <row r="18">
          <cell r="I18">
            <v>7</v>
          </cell>
          <cell r="L18">
            <v>6</v>
          </cell>
          <cell r="O18">
            <v>7</v>
          </cell>
          <cell r="R18">
            <v>7</v>
          </cell>
          <cell r="U18">
            <v>5</v>
          </cell>
          <cell r="X18">
            <v>7</v>
          </cell>
          <cell r="AA18">
            <v>6</v>
          </cell>
          <cell r="AD18">
            <v>7</v>
          </cell>
        </row>
        <row r="20">
          <cell r="I20">
            <v>9</v>
          </cell>
          <cell r="L20">
            <v>6</v>
          </cell>
          <cell r="O20">
            <v>7</v>
          </cell>
          <cell r="R20">
            <v>6</v>
          </cell>
          <cell r="U20">
            <v>6</v>
          </cell>
          <cell r="X20">
            <v>6</v>
          </cell>
          <cell r="AA20">
            <v>7</v>
          </cell>
          <cell r="AD20">
            <v>7</v>
          </cell>
        </row>
        <row r="27">
          <cell r="I27">
            <v>7</v>
          </cell>
          <cell r="L27">
            <v>5</v>
          </cell>
          <cell r="O27">
            <v>7</v>
          </cell>
          <cell r="R27">
            <v>6</v>
          </cell>
          <cell r="U27">
            <v>5</v>
          </cell>
          <cell r="X27">
            <v>7</v>
          </cell>
          <cell r="AA27">
            <v>5</v>
          </cell>
          <cell r="AD27">
            <v>8</v>
          </cell>
        </row>
        <row r="28">
          <cell r="I28">
            <v>7</v>
          </cell>
          <cell r="L28">
            <v>5</v>
          </cell>
          <cell r="O28">
            <v>5</v>
          </cell>
          <cell r="R28">
            <v>6</v>
          </cell>
          <cell r="U28">
            <v>6</v>
          </cell>
          <cell r="X28">
            <v>7</v>
          </cell>
          <cell r="AA28">
            <v>6</v>
          </cell>
          <cell r="AD28">
            <v>6</v>
          </cell>
        </row>
        <row r="30">
          <cell r="I30">
            <v>6</v>
          </cell>
          <cell r="L30">
            <v>5</v>
          </cell>
          <cell r="O30">
            <v>7</v>
          </cell>
          <cell r="R30">
            <v>6</v>
          </cell>
          <cell r="U30">
            <v>6</v>
          </cell>
          <cell r="X30">
            <v>6</v>
          </cell>
          <cell r="AA30">
            <v>8</v>
          </cell>
          <cell r="AD30">
            <v>7</v>
          </cell>
        </row>
        <row r="31">
          <cell r="I31">
            <v>10</v>
          </cell>
          <cell r="L31">
            <v>5</v>
          </cell>
          <cell r="O31">
            <v>6</v>
          </cell>
          <cell r="R31">
            <v>6</v>
          </cell>
          <cell r="U31">
            <v>5</v>
          </cell>
          <cell r="X31">
            <v>6</v>
          </cell>
          <cell r="AA31">
            <v>9</v>
          </cell>
          <cell r="AD31">
            <v>6</v>
          </cell>
        </row>
        <row r="43">
          <cell r="I43">
            <v>9</v>
          </cell>
          <cell r="L43">
            <v>8</v>
          </cell>
          <cell r="O43">
            <v>7</v>
          </cell>
          <cell r="R43">
            <v>6</v>
          </cell>
          <cell r="U43">
            <v>7</v>
          </cell>
          <cell r="X43">
            <v>5</v>
          </cell>
          <cell r="AA43">
            <v>9</v>
          </cell>
          <cell r="AD43">
            <v>8</v>
          </cell>
        </row>
        <row r="45">
          <cell r="I45">
            <v>5</v>
          </cell>
          <cell r="L45">
            <v>6</v>
          </cell>
          <cell r="O45">
            <v>6</v>
          </cell>
          <cell r="R45">
            <v>6</v>
          </cell>
          <cell r="U45">
            <v>5</v>
          </cell>
          <cell r="X45">
            <v>6</v>
          </cell>
          <cell r="AA45">
            <v>5</v>
          </cell>
          <cell r="AD45">
            <v>7</v>
          </cell>
        </row>
        <row r="48">
          <cell r="I48">
            <v>7</v>
          </cell>
          <cell r="L48">
            <v>7</v>
          </cell>
          <cell r="O48">
            <v>6</v>
          </cell>
          <cell r="R48">
            <v>5</v>
          </cell>
          <cell r="U48">
            <v>5</v>
          </cell>
          <cell r="X48">
            <v>6</v>
          </cell>
          <cell r="AA48">
            <v>7</v>
          </cell>
          <cell r="AD48">
            <v>7</v>
          </cell>
        </row>
        <row r="51">
          <cell r="I51">
            <v>7</v>
          </cell>
          <cell r="L51">
            <v>7</v>
          </cell>
          <cell r="O51">
            <v>5</v>
          </cell>
          <cell r="R51">
            <v>7</v>
          </cell>
          <cell r="U51">
            <v>5</v>
          </cell>
          <cell r="X51">
            <v>6</v>
          </cell>
          <cell r="AA51">
            <v>7</v>
          </cell>
          <cell r="AD51">
            <v>6</v>
          </cell>
        </row>
        <row r="53">
          <cell r="I53">
            <v>6</v>
          </cell>
          <cell r="L53">
            <v>6</v>
          </cell>
          <cell r="O53">
            <v>6</v>
          </cell>
          <cell r="R53">
            <v>5</v>
          </cell>
          <cell r="U53">
            <v>5</v>
          </cell>
          <cell r="X53">
            <v>7</v>
          </cell>
          <cell r="AA53">
            <v>8</v>
          </cell>
          <cell r="AD53">
            <v>6</v>
          </cell>
        </row>
        <row r="55">
          <cell r="I55">
            <v>7</v>
          </cell>
          <cell r="L55">
            <v>6</v>
          </cell>
          <cell r="O55">
            <v>6</v>
          </cell>
          <cell r="R55">
            <v>6</v>
          </cell>
          <cell r="U55">
            <v>6</v>
          </cell>
          <cell r="X55">
            <v>5</v>
          </cell>
          <cell r="AA55">
            <v>7</v>
          </cell>
          <cell r="AD55">
            <v>6</v>
          </cell>
        </row>
        <row r="56">
          <cell r="I56">
            <v>6</v>
          </cell>
          <cell r="L56">
            <v>5</v>
          </cell>
          <cell r="O56">
            <v>9</v>
          </cell>
          <cell r="R56">
            <v>6</v>
          </cell>
          <cell r="U56">
            <v>6</v>
          </cell>
          <cell r="X56">
            <v>7</v>
          </cell>
          <cell r="AA56">
            <v>6</v>
          </cell>
          <cell r="AD56">
            <v>5</v>
          </cell>
        </row>
        <row r="57">
          <cell r="I57">
            <v>8</v>
          </cell>
          <cell r="L57">
            <v>6</v>
          </cell>
          <cell r="O57">
            <v>5</v>
          </cell>
          <cell r="R57">
            <v>7</v>
          </cell>
          <cell r="U57">
            <v>6</v>
          </cell>
          <cell r="X57">
            <v>7</v>
          </cell>
          <cell r="AA57">
            <v>8</v>
          </cell>
          <cell r="AD57">
            <v>6</v>
          </cell>
        </row>
        <row r="66">
          <cell r="I66">
            <v>9</v>
          </cell>
          <cell r="L66">
            <v>5</v>
          </cell>
          <cell r="O66">
            <v>5</v>
          </cell>
          <cell r="R66">
            <v>7</v>
          </cell>
          <cell r="U66">
            <v>6</v>
          </cell>
          <cell r="X66">
            <v>6</v>
          </cell>
          <cell r="AA66">
            <v>5</v>
          </cell>
          <cell r="AD66">
            <v>6</v>
          </cell>
        </row>
        <row r="69">
          <cell r="I69">
            <v>8</v>
          </cell>
          <cell r="L69">
            <v>7</v>
          </cell>
          <cell r="O69">
            <v>5</v>
          </cell>
          <cell r="R69">
            <v>6</v>
          </cell>
          <cell r="U69">
            <v>8</v>
          </cell>
          <cell r="X69">
            <v>8</v>
          </cell>
          <cell r="AA69">
            <v>8</v>
          </cell>
          <cell r="AD69">
            <v>6</v>
          </cell>
        </row>
        <row r="75">
          <cell r="I75">
            <v>8</v>
          </cell>
          <cell r="L75">
            <v>5</v>
          </cell>
          <cell r="O75">
            <v>5</v>
          </cell>
          <cell r="R75">
            <v>5</v>
          </cell>
          <cell r="U75">
            <v>5</v>
          </cell>
          <cell r="X75">
            <v>5</v>
          </cell>
          <cell r="AA75">
            <v>6</v>
          </cell>
          <cell r="AD75">
            <v>6</v>
          </cell>
        </row>
        <row r="83">
          <cell r="I83">
            <v>8</v>
          </cell>
          <cell r="L83">
            <v>5</v>
          </cell>
          <cell r="O83">
            <v>6</v>
          </cell>
          <cell r="R83">
            <v>6</v>
          </cell>
          <cell r="U83">
            <v>6</v>
          </cell>
          <cell r="X83">
            <v>7</v>
          </cell>
          <cell r="AA83">
            <v>8</v>
          </cell>
          <cell r="AD83">
            <v>6</v>
          </cell>
        </row>
        <row r="84">
          <cell r="I84">
            <v>8</v>
          </cell>
          <cell r="L84">
            <v>6</v>
          </cell>
          <cell r="O84">
            <v>7</v>
          </cell>
          <cell r="R84">
            <v>6</v>
          </cell>
          <cell r="U84">
            <v>6</v>
          </cell>
          <cell r="X84">
            <v>5</v>
          </cell>
          <cell r="AA84">
            <v>9</v>
          </cell>
          <cell r="AD84">
            <v>7</v>
          </cell>
        </row>
        <row r="85">
          <cell r="I85">
            <v>8</v>
          </cell>
          <cell r="L85">
            <v>6</v>
          </cell>
          <cell r="O85">
            <v>6</v>
          </cell>
          <cell r="R85">
            <v>6</v>
          </cell>
          <cell r="U85">
            <v>6</v>
          </cell>
          <cell r="X85">
            <v>5</v>
          </cell>
          <cell r="AA85">
            <v>7</v>
          </cell>
          <cell r="AD85">
            <v>6</v>
          </cell>
        </row>
        <row r="86">
          <cell r="I86">
            <v>6</v>
          </cell>
          <cell r="L86">
            <v>5</v>
          </cell>
          <cell r="O86">
            <v>6</v>
          </cell>
          <cell r="R86">
            <v>6</v>
          </cell>
          <cell r="U86">
            <v>6</v>
          </cell>
          <cell r="X86">
            <v>5</v>
          </cell>
          <cell r="AA86">
            <v>8</v>
          </cell>
          <cell r="AD86">
            <v>6</v>
          </cell>
        </row>
        <row r="87">
          <cell r="I87">
            <v>6</v>
          </cell>
          <cell r="L87">
            <v>5</v>
          </cell>
          <cell r="O87">
            <v>6</v>
          </cell>
          <cell r="R87">
            <v>7</v>
          </cell>
          <cell r="U87">
            <v>6</v>
          </cell>
          <cell r="X87">
            <v>6</v>
          </cell>
          <cell r="AA87">
            <v>8</v>
          </cell>
          <cell r="AD87">
            <v>6</v>
          </cell>
        </row>
        <row r="88">
          <cell r="I88">
            <v>8</v>
          </cell>
          <cell r="L88">
            <v>5</v>
          </cell>
          <cell r="O88">
            <v>5</v>
          </cell>
          <cell r="R88">
            <v>6</v>
          </cell>
          <cell r="U88">
            <v>8</v>
          </cell>
          <cell r="X88">
            <v>7</v>
          </cell>
          <cell r="AA88">
            <v>8</v>
          </cell>
          <cell r="AD88">
            <v>7</v>
          </cell>
        </row>
      </sheetData>
      <sheetData sheetId="8">
        <row r="3">
          <cell r="K3">
            <v>3</v>
          </cell>
          <cell r="N3">
            <v>0</v>
          </cell>
          <cell r="Q3">
            <v>3</v>
          </cell>
          <cell r="T3">
            <v>3</v>
          </cell>
          <cell r="W3">
            <v>4</v>
          </cell>
          <cell r="Z3">
            <v>4</v>
          </cell>
        </row>
        <row r="7">
          <cell r="K7">
            <v>5</v>
          </cell>
          <cell r="N7">
            <v>5</v>
          </cell>
          <cell r="Q7">
            <v>8</v>
          </cell>
          <cell r="T7">
            <v>5</v>
          </cell>
          <cell r="W7">
            <v>6</v>
          </cell>
          <cell r="Z7">
            <v>6</v>
          </cell>
        </row>
        <row r="9">
          <cell r="K9">
            <v>8</v>
          </cell>
          <cell r="N9">
            <v>5</v>
          </cell>
          <cell r="Q9">
            <v>5</v>
          </cell>
          <cell r="T9">
            <v>8</v>
          </cell>
          <cell r="W9">
            <v>5</v>
          </cell>
          <cell r="Z9">
            <v>7</v>
          </cell>
        </row>
        <row r="10">
          <cell r="K10">
            <v>7</v>
          </cell>
          <cell r="N10">
            <v>5</v>
          </cell>
          <cell r="Q10">
            <v>7</v>
          </cell>
          <cell r="T10">
            <v>6</v>
          </cell>
          <cell r="W10">
            <v>8</v>
          </cell>
          <cell r="Z10">
            <v>6</v>
          </cell>
        </row>
        <row r="12">
          <cell r="K12">
            <v>7</v>
          </cell>
          <cell r="N12">
            <v>5</v>
          </cell>
          <cell r="Q12">
            <v>7</v>
          </cell>
          <cell r="T12">
            <v>5</v>
          </cell>
          <cell r="W12">
            <v>5</v>
          </cell>
          <cell r="Z12">
            <v>6</v>
          </cell>
        </row>
        <row r="14">
          <cell r="K14">
            <v>7</v>
          </cell>
          <cell r="N14">
            <v>7</v>
          </cell>
          <cell r="Q14">
            <v>5</v>
          </cell>
          <cell r="T14">
            <v>8</v>
          </cell>
          <cell r="W14">
            <v>5</v>
          </cell>
          <cell r="Z14">
            <v>5</v>
          </cell>
        </row>
        <row r="15">
          <cell r="K15">
            <v>6</v>
          </cell>
          <cell r="N15">
            <v>5</v>
          </cell>
          <cell r="Q15">
            <v>7</v>
          </cell>
          <cell r="T15">
            <v>6</v>
          </cell>
          <cell r="W15">
            <v>6</v>
          </cell>
          <cell r="Z15">
            <v>6</v>
          </cell>
        </row>
        <row r="17">
          <cell r="K17">
            <v>7</v>
          </cell>
          <cell r="N17">
            <v>6</v>
          </cell>
          <cell r="Q17">
            <v>5</v>
          </cell>
          <cell r="T17">
            <v>6</v>
          </cell>
          <cell r="W17">
            <v>6</v>
          </cell>
          <cell r="Z17">
            <v>6</v>
          </cell>
        </row>
        <row r="24">
          <cell r="K24">
            <v>7</v>
          </cell>
          <cell r="N24">
            <v>7</v>
          </cell>
          <cell r="Q24">
            <v>7</v>
          </cell>
          <cell r="T24">
            <v>6</v>
          </cell>
          <cell r="W24">
            <v>5</v>
          </cell>
          <cell r="Z24">
            <v>7</v>
          </cell>
        </row>
        <row r="25">
          <cell r="K25">
            <v>8</v>
          </cell>
          <cell r="N25">
            <v>5</v>
          </cell>
          <cell r="Q25">
            <v>7</v>
          </cell>
          <cell r="T25">
            <v>5</v>
          </cell>
          <cell r="W25">
            <v>5</v>
          </cell>
          <cell r="Z25">
            <v>6</v>
          </cell>
        </row>
        <row r="27">
          <cell r="K27">
            <v>8</v>
          </cell>
          <cell r="N27">
            <v>5</v>
          </cell>
          <cell r="Q27">
            <v>5</v>
          </cell>
          <cell r="T27">
            <v>6</v>
          </cell>
          <cell r="W27">
            <v>8</v>
          </cell>
          <cell r="Z27">
            <v>5</v>
          </cell>
        </row>
        <row r="28">
          <cell r="K28">
            <v>8</v>
          </cell>
          <cell r="N28">
            <v>5</v>
          </cell>
          <cell r="Q28">
            <v>5</v>
          </cell>
          <cell r="T28">
            <v>6</v>
          </cell>
          <cell r="W28">
            <v>6</v>
          </cell>
          <cell r="Z28">
            <v>6</v>
          </cell>
        </row>
        <row r="40">
          <cell r="K40">
            <v>6</v>
          </cell>
          <cell r="N40">
            <v>6</v>
          </cell>
          <cell r="Q40">
            <v>8</v>
          </cell>
          <cell r="T40">
            <v>6</v>
          </cell>
          <cell r="W40">
            <v>5</v>
          </cell>
          <cell r="Z40">
            <v>7</v>
          </cell>
        </row>
        <row r="42">
          <cell r="K42">
            <v>6</v>
          </cell>
          <cell r="N42">
            <v>5</v>
          </cell>
          <cell r="Q42">
            <v>7</v>
          </cell>
          <cell r="T42">
            <v>6</v>
          </cell>
          <cell r="W42">
            <v>6</v>
          </cell>
          <cell r="Z42">
            <v>5</v>
          </cell>
        </row>
        <row r="45">
          <cell r="K45">
            <v>8</v>
          </cell>
          <cell r="N45">
            <v>5</v>
          </cell>
          <cell r="Q45">
            <v>5</v>
          </cell>
          <cell r="T45">
            <v>5</v>
          </cell>
          <cell r="W45">
            <v>6</v>
          </cell>
          <cell r="Z45">
            <v>5</v>
          </cell>
        </row>
        <row r="48">
          <cell r="K48">
            <v>7</v>
          </cell>
          <cell r="N48">
            <v>6</v>
          </cell>
          <cell r="Q48">
            <v>7</v>
          </cell>
          <cell r="T48">
            <v>5</v>
          </cell>
          <cell r="W48">
            <v>5</v>
          </cell>
          <cell r="Z48">
            <v>5</v>
          </cell>
        </row>
        <row r="50">
          <cell r="K50">
            <v>9</v>
          </cell>
          <cell r="N50">
            <v>6</v>
          </cell>
          <cell r="Q50">
            <v>6</v>
          </cell>
          <cell r="T50">
            <v>6</v>
          </cell>
          <cell r="W50">
            <v>5</v>
          </cell>
          <cell r="Z50">
            <v>5</v>
          </cell>
        </row>
        <row r="52">
          <cell r="K52">
            <v>7</v>
          </cell>
          <cell r="N52">
            <v>7</v>
          </cell>
          <cell r="Q52">
            <v>6</v>
          </cell>
          <cell r="T52">
            <v>6</v>
          </cell>
          <cell r="W52">
            <v>5</v>
          </cell>
          <cell r="Z52">
            <v>8</v>
          </cell>
        </row>
        <row r="53">
          <cell r="K53">
            <v>7</v>
          </cell>
          <cell r="N53">
            <v>5</v>
          </cell>
          <cell r="Q53">
            <v>7</v>
          </cell>
          <cell r="T53">
            <v>5</v>
          </cell>
          <cell r="W53">
            <v>8</v>
          </cell>
          <cell r="Z53">
            <v>6</v>
          </cell>
        </row>
        <row r="54">
          <cell r="K54">
            <v>7</v>
          </cell>
          <cell r="N54">
            <v>5</v>
          </cell>
          <cell r="Q54">
            <v>8</v>
          </cell>
          <cell r="T54">
            <v>5</v>
          </cell>
          <cell r="W54">
            <v>5</v>
          </cell>
          <cell r="Z54">
            <v>5</v>
          </cell>
        </row>
        <row r="63">
          <cell r="K63">
            <v>8</v>
          </cell>
          <cell r="N63">
            <v>6</v>
          </cell>
          <cell r="Q63">
            <v>6</v>
          </cell>
          <cell r="T63">
            <v>6</v>
          </cell>
          <cell r="W63">
            <v>5</v>
          </cell>
          <cell r="Z63">
            <v>5</v>
          </cell>
        </row>
        <row r="66">
          <cell r="K66">
            <v>7</v>
          </cell>
          <cell r="N66">
            <v>5</v>
          </cell>
          <cell r="Q66">
            <v>8</v>
          </cell>
          <cell r="T66">
            <v>6</v>
          </cell>
          <cell r="W66">
            <v>7</v>
          </cell>
          <cell r="Z66">
            <v>6</v>
          </cell>
        </row>
        <row r="72">
          <cell r="K72">
            <v>7</v>
          </cell>
          <cell r="N72">
            <v>7</v>
          </cell>
          <cell r="Q72">
            <v>6</v>
          </cell>
          <cell r="T72">
            <v>5</v>
          </cell>
          <cell r="W72">
            <v>5</v>
          </cell>
          <cell r="Z72">
            <v>5</v>
          </cell>
        </row>
        <row r="80">
          <cell r="K80">
            <v>7</v>
          </cell>
          <cell r="N80">
            <v>6</v>
          </cell>
          <cell r="Q80">
            <v>7</v>
          </cell>
          <cell r="T80">
            <v>6</v>
          </cell>
          <cell r="W80">
            <v>5</v>
          </cell>
          <cell r="Z80">
            <v>5</v>
          </cell>
        </row>
        <row r="81">
          <cell r="K81">
            <v>8</v>
          </cell>
          <cell r="N81">
            <v>6</v>
          </cell>
          <cell r="Q81">
            <v>6</v>
          </cell>
          <cell r="T81">
            <v>5</v>
          </cell>
          <cell r="W81">
            <v>6</v>
          </cell>
          <cell r="Z81">
            <v>7</v>
          </cell>
        </row>
        <row r="82">
          <cell r="K82">
            <v>7</v>
          </cell>
          <cell r="N82">
            <v>7</v>
          </cell>
          <cell r="Q82">
            <v>5</v>
          </cell>
          <cell r="T82">
            <v>6</v>
          </cell>
          <cell r="W82">
            <v>5</v>
          </cell>
          <cell r="Z82">
            <v>5</v>
          </cell>
        </row>
        <row r="83">
          <cell r="K83">
            <v>7</v>
          </cell>
          <cell r="N83">
            <v>6</v>
          </cell>
          <cell r="Q83">
            <v>7</v>
          </cell>
          <cell r="T83">
            <v>6</v>
          </cell>
          <cell r="W83">
            <v>7</v>
          </cell>
          <cell r="Z83">
            <v>6</v>
          </cell>
        </row>
        <row r="84">
          <cell r="K84">
            <v>7</v>
          </cell>
          <cell r="N84">
            <v>7</v>
          </cell>
          <cell r="Q84">
            <v>6</v>
          </cell>
          <cell r="T84">
            <v>7</v>
          </cell>
          <cell r="W84">
            <v>5</v>
          </cell>
          <cell r="Z84">
            <v>6</v>
          </cell>
        </row>
        <row r="85">
          <cell r="K85">
            <v>8</v>
          </cell>
          <cell r="N85">
            <v>0</v>
          </cell>
          <cell r="Q85">
            <v>7</v>
          </cell>
          <cell r="T85">
            <v>5</v>
          </cell>
          <cell r="W85">
            <v>6</v>
          </cell>
          <cell r="Z85">
            <v>5</v>
          </cell>
        </row>
      </sheetData>
      <sheetData sheetId="14">
        <row r="4">
          <cell r="GY4">
            <v>7</v>
          </cell>
          <cell r="HB4">
            <v>7</v>
          </cell>
          <cell r="HE4">
            <v>7</v>
          </cell>
        </row>
        <row r="5">
          <cell r="GY5">
            <v>7</v>
          </cell>
          <cell r="HB5">
            <v>6</v>
          </cell>
          <cell r="HE5">
            <v>7</v>
          </cell>
        </row>
        <row r="6">
          <cell r="GY6">
            <v>8</v>
          </cell>
          <cell r="HB6">
            <v>7</v>
          </cell>
          <cell r="HE6">
            <v>5</v>
          </cell>
        </row>
        <row r="7">
          <cell r="GY7">
            <v>7</v>
          </cell>
          <cell r="HB7">
            <v>6</v>
          </cell>
          <cell r="HE7">
            <v>4</v>
          </cell>
        </row>
        <row r="8">
          <cell r="GY8">
            <v>8</v>
          </cell>
          <cell r="HB8">
            <v>7</v>
          </cell>
          <cell r="HE8">
            <v>9</v>
          </cell>
        </row>
        <row r="9">
          <cell r="GY9">
            <v>5</v>
          </cell>
          <cell r="HB9">
            <v>6</v>
          </cell>
          <cell r="HE9">
            <v>8</v>
          </cell>
        </row>
        <row r="10">
          <cell r="GY10">
            <v>7</v>
          </cell>
          <cell r="HB10">
            <v>8</v>
          </cell>
          <cell r="HE10">
            <v>9</v>
          </cell>
        </row>
        <row r="11">
          <cell r="GY11">
            <v>7</v>
          </cell>
          <cell r="HB11">
            <v>7</v>
          </cell>
          <cell r="HE11">
            <v>7</v>
          </cell>
        </row>
        <row r="12">
          <cell r="GY12">
            <v>7</v>
          </cell>
          <cell r="HB12">
            <v>6</v>
          </cell>
          <cell r="HE12">
            <v>9</v>
          </cell>
        </row>
        <row r="13">
          <cell r="GY13">
            <v>6</v>
          </cell>
          <cell r="HB13">
            <v>7</v>
          </cell>
          <cell r="HE13">
            <v>9</v>
          </cell>
        </row>
        <row r="14">
          <cell r="GY14">
            <v>8</v>
          </cell>
          <cell r="HB14">
            <v>7</v>
          </cell>
          <cell r="HE14">
            <v>9</v>
          </cell>
        </row>
        <row r="15">
          <cell r="GY15">
            <v>8</v>
          </cell>
          <cell r="HB15">
            <v>6</v>
          </cell>
          <cell r="HE15">
            <v>6</v>
          </cell>
        </row>
        <row r="16">
          <cell r="GY16">
            <v>7</v>
          </cell>
          <cell r="HB16">
            <v>5</v>
          </cell>
          <cell r="HE16">
            <v>4</v>
          </cell>
        </row>
        <row r="17">
          <cell r="GY17">
            <v>8</v>
          </cell>
          <cell r="HB17">
            <v>6</v>
          </cell>
          <cell r="HE17">
            <v>8</v>
          </cell>
        </row>
        <row r="18">
          <cell r="GY18">
            <v>7</v>
          </cell>
          <cell r="HB18">
            <v>7</v>
          </cell>
          <cell r="HE18">
            <v>7</v>
          </cell>
        </row>
        <row r="19">
          <cell r="GY19">
            <v>8</v>
          </cell>
          <cell r="HB19">
            <v>6</v>
          </cell>
          <cell r="HE19">
            <v>9</v>
          </cell>
        </row>
        <row r="20">
          <cell r="GY20">
            <v>7</v>
          </cell>
          <cell r="HB20">
            <v>9</v>
          </cell>
          <cell r="HE20">
            <v>7</v>
          </cell>
        </row>
        <row r="21">
          <cell r="GY21">
            <v>8</v>
          </cell>
          <cell r="HB21">
            <v>8</v>
          </cell>
          <cell r="HE21">
            <v>9</v>
          </cell>
        </row>
        <row r="22">
          <cell r="GY22">
            <v>6</v>
          </cell>
          <cell r="HB22">
            <v>6</v>
          </cell>
          <cell r="HE22">
            <v>8</v>
          </cell>
        </row>
        <row r="23">
          <cell r="GY23">
            <v>7</v>
          </cell>
          <cell r="HB23">
            <v>6</v>
          </cell>
          <cell r="HE23">
            <v>9</v>
          </cell>
        </row>
        <row r="24">
          <cell r="GY24">
            <v>6</v>
          </cell>
          <cell r="HB24">
            <v>8</v>
          </cell>
          <cell r="HE24">
            <v>10</v>
          </cell>
        </row>
        <row r="25">
          <cell r="GY25">
            <v>6</v>
          </cell>
          <cell r="HB25">
            <v>6</v>
          </cell>
          <cell r="HE25">
            <v>5</v>
          </cell>
        </row>
        <row r="26">
          <cell r="GY26">
            <v>8</v>
          </cell>
          <cell r="HB26">
            <v>6</v>
          </cell>
          <cell r="HE26">
            <v>6</v>
          </cell>
        </row>
        <row r="27">
          <cell r="GY27">
            <v>6</v>
          </cell>
          <cell r="HB27">
            <v>6</v>
          </cell>
          <cell r="HE27">
            <v>8</v>
          </cell>
        </row>
        <row r="28">
          <cell r="GY28">
            <v>8</v>
          </cell>
          <cell r="HB28">
            <v>6</v>
          </cell>
          <cell r="HE28">
            <v>10</v>
          </cell>
        </row>
        <row r="29">
          <cell r="GY29">
            <v>5</v>
          </cell>
          <cell r="HB29">
            <v>5</v>
          </cell>
          <cell r="HE29">
            <v>7</v>
          </cell>
        </row>
        <row r="30">
          <cell r="GY30">
            <v>8</v>
          </cell>
          <cell r="HB30">
            <v>5</v>
          </cell>
          <cell r="HE30">
            <v>9</v>
          </cell>
        </row>
        <row r="31">
          <cell r="GY31">
            <v>8</v>
          </cell>
          <cell r="HB31">
            <v>7</v>
          </cell>
          <cell r="HE31">
            <v>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K6"/>
      <sheetName val="HK5"/>
      <sheetName val="HK4"/>
      <sheetName val="HK3"/>
      <sheetName val="HK2"/>
      <sheetName val="HK1"/>
      <sheetName val="HK7"/>
      <sheetName val="HK8"/>
      <sheetName val="MERGE"/>
      <sheetName val="TONG HOP"/>
      <sheetName val="ĐỒ ÁN"/>
      <sheetName val="MERGE_ĐỒ ÁN"/>
      <sheetName val="THI TN"/>
      <sheetName val="MERGE_THI TN"/>
      <sheetName val="THI TN (nợ môn ĐK)"/>
      <sheetName val="GHÉP (PTĐ)"/>
      <sheetName val="XÉT L1 (40, 15)"/>
      <sheetName val="XÉT L3"/>
    </sheetNames>
    <sheetDataSet>
      <sheetData sheetId="0">
        <row r="3">
          <cell r="I3">
            <v>4</v>
          </cell>
          <cell r="L3">
            <v>4</v>
          </cell>
          <cell r="O3">
            <v>4</v>
          </cell>
          <cell r="R3">
            <v>3</v>
          </cell>
          <cell r="U3">
            <v>6</v>
          </cell>
        </row>
        <row r="7">
          <cell r="I7">
            <v>8</v>
          </cell>
          <cell r="L7">
            <v>6</v>
          </cell>
          <cell r="O7">
            <v>6</v>
          </cell>
          <cell r="R7">
            <v>8</v>
          </cell>
          <cell r="U7">
            <v>8</v>
          </cell>
          <cell r="X7">
            <v>8</v>
          </cell>
          <cell r="AA7">
            <v>8</v>
          </cell>
          <cell r="AD7">
            <v>9</v>
          </cell>
          <cell r="AG7">
            <v>10</v>
          </cell>
          <cell r="AJ7">
            <v>10</v>
          </cell>
        </row>
        <row r="9">
          <cell r="I9">
            <v>6</v>
          </cell>
          <cell r="L9">
            <v>7</v>
          </cell>
          <cell r="O9">
            <v>5</v>
          </cell>
          <cell r="R9">
            <v>7</v>
          </cell>
          <cell r="U9">
            <v>8</v>
          </cell>
          <cell r="X9">
            <v>10</v>
          </cell>
          <cell r="AA9">
            <v>10</v>
          </cell>
          <cell r="AD9">
            <v>8</v>
          </cell>
          <cell r="AG9">
            <v>10</v>
          </cell>
          <cell r="AJ9">
            <v>10</v>
          </cell>
        </row>
        <row r="14">
          <cell r="I14">
            <v>8</v>
          </cell>
          <cell r="L14">
            <v>7</v>
          </cell>
          <cell r="O14">
            <v>7</v>
          </cell>
          <cell r="R14">
            <v>8</v>
          </cell>
          <cell r="U14">
            <v>8</v>
          </cell>
          <cell r="X14">
            <v>6</v>
          </cell>
          <cell r="AA14">
            <v>6</v>
          </cell>
          <cell r="AD14">
            <v>10</v>
          </cell>
          <cell r="AG14">
            <v>6</v>
          </cell>
          <cell r="AJ14">
            <v>10</v>
          </cell>
        </row>
        <row r="20">
          <cell r="I20">
            <v>7</v>
          </cell>
          <cell r="L20">
            <v>6</v>
          </cell>
          <cell r="O20">
            <v>5</v>
          </cell>
          <cell r="R20">
            <v>7</v>
          </cell>
          <cell r="U20">
            <v>8</v>
          </cell>
          <cell r="X20">
            <v>7</v>
          </cell>
          <cell r="AA20">
            <v>7</v>
          </cell>
          <cell r="AD20">
            <v>6</v>
          </cell>
          <cell r="AG20">
            <v>8</v>
          </cell>
          <cell r="AJ20">
            <v>10</v>
          </cell>
        </row>
        <row r="22">
          <cell r="I22">
            <v>6</v>
          </cell>
          <cell r="L22">
            <v>7</v>
          </cell>
          <cell r="O22">
            <v>6</v>
          </cell>
          <cell r="R22">
            <v>7</v>
          </cell>
          <cell r="U22">
            <v>8</v>
          </cell>
          <cell r="X22">
            <v>10</v>
          </cell>
          <cell r="AA22">
            <v>10</v>
          </cell>
          <cell r="AD22">
            <v>10</v>
          </cell>
          <cell r="AG22">
            <v>6</v>
          </cell>
          <cell r="AJ22">
            <v>10</v>
          </cell>
        </row>
        <row r="24">
          <cell r="I24">
            <v>7</v>
          </cell>
          <cell r="L24">
            <v>7</v>
          </cell>
          <cell r="O24">
            <v>5</v>
          </cell>
          <cell r="R24">
            <v>7</v>
          </cell>
          <cell r="U24">
            <v>9</v>
          </cell>
          <cell r="X24">
            <v>10</v>
          </cell>
          <cell r="AA24">
            <v>10</v>
          </cell>
          <cell r="AD24">
            <v>10</v>
          </cell>
          <cell r="AG24">
            <v>10</v>
          </cell>
          <cell r="AJ24">
            <v>10</v>
          </cell>
        </row>
        <row r="33">
          <cell r="I33">
            <v>8</v>
          </cell>
          <cell r="L33">
            <v>6</v>
          </cell>
          <cell r="O33">
            <v>7</v>
          </cell>
          <cell r="R33">
            <v>8</v>
          </cell>
          <cell r="U33">
            <v>9</v>
          </cell>
          <cell r="X33">
            <v>7</v>
          </cell>
          <cell r="AA33">
            <v>8</v>
          </cell>
          <cell r="AD33">
            <v>6</v>
          </cell>
          <cell r="AG33">
            <v>7</v>
          </cell>
          <cell r="AJ33">
            <v>10</v>
          </cell>
        </row>
        <row r="34">
          <cell r="I34">
            <v>0</v>
          </cell>
          <cell r="L34">
            <v>0</v>
          </cell>
          <cell r="O34">
            <v>0</v>
          </cell>
          <cell r="R34">
            <v>0</v>
          </cell>
          <cell r="U34">
            <v>0</v>
          </cell>
          <cell r="X34">
            <v>0</v>
          </cell>
          <cell r="AA34">
            <v>0</v>
          </cell>
          <cell r="AD34">
            <v>0</v>
          </cell>
          <cell r="AG34">
            <v>0</v>
          </cell>
          <cell r="AJ34">
            <v>0</v>
          </cell>
        </row>
        <row r="35">
          <cell r="I35">
            <v>7</v>
          </cell>
          <cell r="L35">
            <v>6</v>
          </cell>
          <cell r="O35">
            <v>5</v>
          </cell>
          <cell r="R35">
            <v>6</v>
          </cell>
          <cell r="U35">
            <v>8</v>
          </cell>
          <cell r="X35">
            <v>10</v>
          </cell>
          <cell r="AA35">
            <v>10</v>
          </cell>
          <cell r="AD35">
            <v>7</v>
          </cell>
          <cell r="AG35">
            <v>10</v>
          </cell>
          <cell r="AJ35">
            <v>10</v>
          </cell>
        </row>
        <row r="37">
          <cell r="I37">
            <v>8</v>
          </cell>
          <cell r="L37">
            <v>7</v>
          </cell>
          <cell r="O37">
            <v>6</v>
          </cell>
          <cell r="R37">
            <v>8</v>
          </cell>
          <cell r="U37">
            <v>10</v>
          </cell>
          <cell r="X37">
            <v>8</v>
          </cell>
          <cell r="AA37">
            <v>9</v>
          </cell>
          <cell r="AD37">
            <v>6</v>
          </cell>
          <cell r="AG37">
            <v>5</v>
          </cell>
          <cell r="AJ37">
            <v>10</v>
          </cell>
        </row>
        <row r="40">
          <cell r="I40">
            <v>6</v>
          </cell>
          <cell r="L40">
            <v>6</v>
          </cell>
          <cell r="O40">
            <v>5</v>
          </cell>
          <cell r="R40">
            <v>7</v>
          </cell>
          <cell r="U40">
            <v>9</v>
          </cell>
          <cell r="X40">
            <v>10</v>
          </cell>
          <cell r="AA40">
            <v>10</v>
          </cell>
          <cell r="AD40">
            <v>7</v>
          </cell>
          <cell r="AG40">
            <v>10</v>
          </cell>
          <cell r="AJ40">
            <v>10</v>
          </cell>
        </row>
        <row r="44">
          <cell r="I44">
            <v>7</v>
          </cell>
          <cell r="L44">
            <v>6</v>
          </cell>
          <cell r="O44">
            <v>5</v>
          </cell>
          <cell r="R44">
            <v>6</v>
          </cell>
          <cell r="U44">
            <v>9</v>
          </cell>
          <cell r="X44">
            <v>8</v>
          </cell>
          <cell r="AA44">
            <v>8</v>
          </cell>
          <cell r="AD44">
            <v>5</v>
          </cell>
          <cell r="AG44">
            <v>10</v>
          </cell>
          <cell r="AJ44">
            <v>8</v>
          </cell>
        </row>
        <row r="46">
          <cell r="I46">
            <v>7</v>
          </cell>
          <cell r="L46">
            <v>6</v>
          </cell>
          <cell r="O46">
            <v>5</v>
          </cell>
          <cell r="R46">
            <v>7</v>
          </cell>
          <cell r="U46">
            <v>9</v>
          </cell>
          <cell r="X46">
            <v>8</v>
          </cell>
          <cell r="AA46">
            <v>9</v>
          </cell>
          <cell r="AD46">
            <v>6</v>
          </cell>
          <cell r="AG46">
            <v>10</v>
          </cell>
          <cell r="AJ46">
            <v>10</v>
          </cell>
        </row>
        <row r="47">
          <cell r="I47">
            <v>6</v>
          </cell>
          <cell r="L47">
            <v>6</v>
          </cell>
          <cell r="O47">
            <v>7</v>
          </cell>
          <cell r="R47">
            <v>7</v>
          </cell>
          <cell r="U47">
            <v>8</v>
          </cell>
          <cell r="X47">
            <v>10</v>
          </cell>
          <cell r="AA47">
            <v>10</v>
          </cell>
          <cell r="AD47">
            <v>5</v>
          </cell>
          <cell r="AG47">
            <v>10</v>
          </cell>
          <cell r="AJ47">
            <v>10</v>
          </cell>
        </row>
        <row r="55">
          <cell r="I55">
            <v>0</v>
          </cell>
          <cell r="L55">
            <v>0</v>
          </cell>
          <cell r="O55">
            <v>0</v>
          </cell>
          <cell r="R55">
            <v>0</v>
          </cell>
          <cell r="U55">
            <v>0</v>
          </cell>
          <cell r="X55">
            <v>0</v>
          </cell>
          <cell r="AA55">
            <v>0</v>
          </cell>
          <cell r="AD55">
            <v>0</v>
          </cell>
          <cell r="AG55">
            <v>0</v>
          </cell>
          <cell r="AJ55">
            <v>0</v>
          </cell>
        </row>
        <row r="57">
          <cell r="I57">
            <v>7</v>
          </cell>
          <cell r="L57">
            <v>6</v>
          </cell>
          <cell r="O57">
            <v>6</v>
          </cell>
          <cell r="R57">
            <v>8</v>
          </cell>
          <cell r="U57">
            <v>8</v>
          </cell>
          <cell r="X57">
            <v>8</v>
          </cell>
          <cell r="AA57">
            <v>8</v>
          </cell>
          <cell r="AD57">
            <v>6</v>
          </cell>
          <cell r="AG57">
            <v>10</v>
          </cell>
          <cell r="AJ57">
            <v>10</v>
          </cell>
        </row>
        <row r="61">
          <cell r="I61">
            <v>0</v>
          </cell>
          <cell r="L61">
            <v>5</v>
          </cell>
          <cell r="O61">
            <v>5</v>
          </cell>
          <cell r="R61">
            <v>6</v>
          </cell>
          <cell r="U61">
            <v>7</v>
          </cell>
          <cell r="X61">
            <v>6</v>
          </cell>
          <cell r="AA61">
            <v>6</v>
          </cell>
          <cell r="AD61">
            <v>0</v>
          </cell>
          <cell r="AG61">
            <v>10</v>
          </cell>
          <cell r="AJ61">
            <v>10</v>
          </cell>
        </row>
      </sheetData>
      <sheetData sheetId="1">
        <row r="3">
          <cell r="I3">
            <v>4</v>
          </cell>
          <cell r="L3">
            <v>3</v>
          </cell>
          <cell r="O3">
            <v>3</v>
          </cell>
          <cell r="R3">
            <v>5</v>
          </cell>
          <cell r="U3">
            <v>4</v>
          </cell>
          <cell r="X3">
            <v>3</v>
          </cell>
          <cell r="AA3">
            <v>4</v>
          </cell>
          <cell r="AD3">
            <v>0</v>
          </cell>
        </row>
        <row r="7">
          <cell r="I7">
            <v>7</v>
          </cell>
          <cell r="L7">
            <v>6</v>
          </cell>
          <cell r="O7">
            <v>7</v>
          </cell>
          <cell r="R7">
            <v>6</v>
          </cell>
          <cell r="U7">
            <v>6</v>
          </cell>
          <cell r="X7">
            <v>7</v>
          </cell>
          <cell r="AA7">
            <v>9</v>
          </cell>
          <cell r="AD7">
            <v>5</v>
          </cell>
        </row>
        <row r="9">
          <cell r="I9">
            <v>6</v>
          </cell>
          <cell r="L9">
            <v>6</v>
          </cell>
          <cell r="O9">
            <v>5</v>
          </cell>
          <cell r="R9">
            <v>6</v>
          </cell>
          <cell r="U9">
            <v>7</v>
          </cell>
          <cell r="X9">
            <v>6</v>
          </cell>
          <cell r="AA9">
            <v>7</v>
          </cell>
          <cell r="AD9">
            <v>6</v>
          </cell>
        </row>
        <row r="14">
          <cell r="I14">
            <v>7</v>
          </cell>
          <cell r="L14">
            <v>6</v>
          </cell>
          <cell r="O14">
            <v>6</v>
          </cell>
          <cell r="R14">
            <v>7</v>
          </cell>
          <cell r="U14">
            <v>7</v>
          </cell>
          <cell r="X14">
            <v>7</v>
          </cell>
          <cell r="AA14">
            <v>8</v>
          </cell>
          <cell r="AD14">
            <v>7</v>
          </cell>
        </row>
        <row r="20">
          <cell r="I20">
            <v>6</v>
          </cell>
          <cell r="L20">
            <v>7</v>
          </cell>
          <cell r="O20">
            <v>5</v>
          </cell>
          <cell r="R20">
            <v>8</v>
          </cell>
          <cell r="U20">
            <v>7</v>
          </cell>
          <cell r="X20">
            <v>8</v>
          </cell>
          <cell r="AA20">
            <v>7</v>
          </cell>
          <cell r="AD20">
            <v>6</v>
          </cell>
        </row>
        <row r="22">
          <cell r="I22">
            <v>7</v>
          </cell>
          <cell r="L22">
            <v>6</v>
          </cell>
          <cell r="O22">
            <v>6</v>
          </cell>
          <cell r="R22">
            <v>6</v>
          </cell>
          <cell r="U22">
            <v>7</v>
          </cell>
          <cell r="X22">
            <v>6</v>
          </cell>
          <cell r="AA22">
            <v>9</v>
          </cell>
          <cell r="AD22">
            <v>6</v>
          </cell>
        </row>
        <row r="24">
          <cell r="I24">
            <v>6</v>
          </cell>
          <cell r="L24">
            <v>7</v>
          </cell>
          <cell r="O24">
            <v>7</v>
          </cell>
          <cell r="R24">
            <v>5</v>
          </cell>
          <cell r="U24">
            <v>7</v>
          </cell>
          <cell r="X24">
            <v>5</v>
          </cell>
          <cell r="AA24">
            <v>8</v>
          </cell>
          <cell r="AD24">
            <v>6</v>
          </cell>
        </row>
        <row r="33">
          <cell r="I33">
            <v>6</v>
          </cell>
          <cell r="L33">
            <v>5</v>
          </cell>
          <cell r="O33">
            <v>7</v>
          </cell>
          <cell r="R33">
            <v>6</v>
          </cell>
          <cell r="U33">
            <v>7</v>
          </cell>
          <cell r="X33">
            <v>7</v>
          </cell>
          <cell r="AA33">
            <v>8</v>
          </cell>
          <cell r="AD33">
            <v>7</v>
          </cell>
        </row>
        <row r="34">
          <cell r="I34">
            <v>0</v>
          </cell>
          <cell r="L34">
            <v>0</v>
          </cell>
          <cell r="O34">
            <v>0</v>
          </cell>
          <cell r="R34">
            <v>0</v>
          </cell>
          <cell r="U34">
            <v>0</v>
          </cell>
          <cell r="X34">
            <v>0</v>
          </cell>
          <cell r="AA34">
            <v>0</v>
          </cell>
          <cell r="AD34">
            <v>4</v>
          </cell>
        </row>
        <row r="35">
          <cell r="I35">
            <v>7</v>
          </cell>
          <cell r="L35">
            <v>6</v>
          </cell>
          <cell r="O35">
            <v>6</v>
          </cell>
          <cell r="R35">
            <v>6</v>
          </cell>
          <cell r="U35">
            <v>7</v>
          </cell>
          <cell r="X35">
            <v>7</v>
          </cell>
          <cell r="AA35">
            <v>8</v>
          </cell>
          <cell r="AD35">
            <v>5</v>
          </cell>
        </row>
        <row r="37">
          <cell r="I37">
            <v>7</v>
          </cell>
          <cell r="L37">
            <v>6</v>
          </cell>
          <cell r="O37">
            <v>6</v>
          </cell>
          <cell r="R37">
            <v>9</v>
          </cell>
          <cell r="U37">
            <v>7</v>
          </cell>
          <cell r="X37">
            <v>6</v>
          </cell>
          <cell r="AA37">
            <v>9</v>
          </cell>
          <cell r="AD37">
            <v>6</v>
          </cell>
        </row>
        <row r="40">
          <cell r="I40">
            <v>7</v>
          </cell>
          <cell r="L40">
            <v>6</v>
          </cell>
          <cell r="O40">
            <v>7</v>
          </cell>
          <cell r="R40">
            <v>6</v>
          </cell>
          <cell r="U40">
            <v>7</v>
          </cell>
          <cell r="X40">
            <v>8</v>
          </cell>
          <cell r="AA40">
            <v>9</v>
          </cell>
          <cell r="AD40">
            <v>7</v>
          </cell>
        </row>
        <row r="44">
          <cell r="I44">
            <v>6</v>
          </cell>
          <cell r="L44">
            <v>5</v>
          </cell>
          <cell r="O44">
            <v>6</v>
          </cell>
          <cell r="R44">
            <v>8</v>
          </cell>
          <cell r="U44">
            <v>6</v>
          </cell>
          <cell r="X44">
            <v>6</v>
          </cell>
          <cell r="AA44">
            <v>6</v>
          </cell>
          <cell r="AD44">
            <v>5</v>
          </cell>
        </row>
        <row r="46">
          <cell r="I46">
            <v>6</v>
          </cell>
          <cell r="L46">
            <v>5</v>
          </cell>
          <cell r="O46">
            <v>7</v>
          </cell>
          <cell r="R46">
            <v>7</v>
          </cell>
          <cell r="U46">
            <v>7</v>
          </cell>
          <cell r="X46">
            <v>7</v>
          </cell>
          <cell r="AA46">
            <v>8</v>
          </cell>
          <cell r="AD46">
            <v>6</v>
          </cell>
        </row>
        <row r="47">
          <cell r="I47">
            <v>5</v>
          </cell>
          <cell r="L47">
            <v>5</v>
          </cell>
          <cell r="O47">
            <v>5</v>
          </cell>
          <cell r="R47">
            <v>7</v>
          </cell>
          <cell r="U47">
            <v>6</v>
          </cell>
          <cell r="X47">
            <v>7</v>
          </cell>
          <cell r="AA47">
            <v>7</v>
          </cell>
          <cell r="AD47">
            <v>5</v>
          </cell>
        </row>
        <row r="55">
          <cell r="I55">
            <v>0</v>
          </cell>
          <cell r="L55">
            <v>0</v>
          </cell>
          <cell r="O55">
            <v>0</v>
          </cell>
          <cell r="R55">
            <v>0</v>
          </cell>
          <cell r="U55">
            <v>0</v>
          </cell>
          <cell r="X55">
            <v>0</v>
          </cell>
          <cell r="AA55">
            <v>0</v>
          </cell>
          <cell r="AD55">
            <v>0</v>
          </cell>
        </row>
        <row r="57">
          <cell r="I57">
            <v>6</v>
          </cell>
          <cell r="L57">
            <v>5</v>
          </cell>
          <cell r="O57">
            <v>7</v>
          </cell>
          <cell r="R57">
            <v>6</v>
          </cell>
          <cell r="U57">
            <v>7</v>
          </cell>
          <cell r="X57">
            <v>7</v>
          </cell>
          <cell r="AA57">
            <v>8</v>
          </cell>
          <cell r="AD57">
            <v>7</v>
          </cell>
        </row>
        <row r="61">
          <cell r="I61">
            <v>8</v>
          </cell>
          <cell r="L61">
            <v>8</v>
          </cell>
          <cell r="O61">
            <v>7</v>
          </cell>
          <cell r="R61">
            <v>5</v>
          </cell>
          <cell r="U61">
            <v>6</v>
          </cell>
          <cell r="X61">
            <v>0</v>
          </cell>
          <cell r="AA61">
            <v>5</v>
          </cell>
          <cell r="AD61">
            <v>6</v>
          </cell>
        </row>
      </sheetData>
      <sheetData sheetId="2">
        <row r="6">
          <cell r="I6">
            <v>1</v>
          </cell>
          <cell r="L6">
            <v>4</v>
          </cell>
          <cell r="O6">
            <v>4</v>
          </cell>
          <cell r="R6">
            <v>3</v>
          </cell>
          <cell r="U6">
            <v>3</v>
          </cell>
          <cell r="X6">
            <v>3</v>
          </cell>
          <cell r="AA6">
            <v>5</v>
          </cell>
          <cell r="AD6">
            <v>5</v>
          </cell>
          <cell r="AG6">
            <v>0</v>
          </cell>
        </row>
        <row r="10">
          <cell r="I10">
            <v>6</v>
          </cell>
          <cell r="L10">
            <v>5</v>
          </cell>
          <cell r="O10">
            <v>5</v>
          </cell>
          <cell r="R10">
            <v>6</v>
          </cell>
          <cell r="U10">
            <v>7</v>
          </cell>
          <cell r="X10">
            <v>7</v>
          </cell>
          <cell r="AA10">
            <v>5</v>
          </cell>
          <cell r="AD10">
            <v>5</v>
          </cell>
          <cell r="AG10">
            <v>6</v>
          </cell>
          <cell r="AJ10">
            <v>10</v>
          </cell>
        </row>
        <row r="12">
          <cell r="I12">
            <v>6</v>
          </cell>
          <cell r="L12">
            <v>5</v>
          </cell>
          <cell r="O12">
            <v>5</v>
          </cell>
          <cell r="R12">
            <v>6</v>
          </cell>
          <cell r="U12">
            <v>5</v>
          </cell>
          <cell r="X12">
            <v>5</v>
          </cell>
          <cell r="AA12">
            <v>6</v>
          </cell>
          <cell r="AD12">
            <v>6</v>
          </cell>
          <cell r="AG12">
            <v>6</v>
          </cell>
          <cell r="AJ12">
            <v>10</v>
          </cell>
        </row>
        <row r="17">
          <cell r="I17">
            <v>7</v>
          </cell>
          <cell r="L17">
            <v>5</v>
          </cell>
          <cell r="O17">
            <v>5</v>
          </cell>
          <cell r="R17">
            <v>7</v>
          </cell>
          <cell r="U17">
            <v>6</v>
          </cell>
          <cell r="X17">
            <v>6</v>
          </cell>
          <cell r="AA17">
            <v>5</v>
          </cell>
          <cell r="AD17">
            <v>8</v>
          </cell>
          <cell r="AG17">
            <v>6</v>
          </cell>
          <cell r="AJ17">
            <v>10</v>
          </cell>
        </row>
        <row r="23">
          <cell r="I23">
            <v>6</v>
          </cell>
          <cell r="L23">
            <v>5</v>
          </cell>
          <cell r="O23">
            <v>5</v>
          </cell>
          <cell r="R23">
            <v>5</v>
          </cell>
          <cell r="U23">
            <v>7</v>
          </cell>
          <cell r="X23">
            <v>6</v>
          </cell>
          <cell r="AA23">
            <v>5</v>
          </cell>
          <cell r="AD23">
            <v>7</v>
          </cell>
          <cell r="AG23">
            <v>6</v>
          </cell>
          <cell r="AJ23">
            <v>10</v>
          </cell>
        </row>
        <row r="25">
          <cell r="I25">
            <v>5</v>
          </cell>
          <cell r="L25">
            <v>6</v>
          </cell>
          <cell r="O25">
            <v>5</v>
          </cell>
          <cell r="R25">
            <v>8</v>
          </cell>
          <cell r="U25">
            <v>7</v>
          </cell>
          <cell r="X25">
            <v>7</v>
          </cell>
          <cell r="AA25">
            <v>5</v>
          </cell>
          <cell r="AD25">
            <v>7</v>
          </cell>
          <cell r="AG25">
            <v>7</v>
          </cell>
          <cell r="AJ25">
            <v>5</v>
          </cell>
        </row>
        <row r="27">
          <cell r="I27">
            <v>7</v>
          </cell>
          <cell r="L27">
            <v>5</v>
          </cell>
          <cell r="O27">
            <v>6</v>
          </cell>
          <cell r="R27">
            <v>8</v>
          </cell>
          <cell r="U27">
            <v>8</v>
          </cell>
          <cell r="X27">
            <v>7</v>
          </cell>
          <cell r="AA27">
            <v>5</v>
          </cell>
          <cell r="AD27">
            <v>6</v>
          </cell>
          <cell r="AG27">
            <v>6</v>
          </cell>
          <cell r="AJ27">
            <v>10</v>
          </cell>
        </row>
        <row r="36">
          <cell r="I36">
            <v>5</v>
          </cell>
          <cell r="L36">
            <v>5</v>
          </cell>
          <cell r="O36">
            <v>5</v>
          </cell>
          <cell r="R36">
            <v>6</v>
          </cell>
          <cell r="U36">
            <v>6</v>
          </cell>
          <cell r="X36">
            <v>6</v>
          </cell>
          <cell r="AA36">
            <v>5</v>
          </cell>
          <cell r="AD36">
            <v>7</v>
          </cell>
          <cell r="AG36">
            <v>6</v>
          </cell>
          <cell r="AJ36">
            <v>5</v>
          </cell>
        </row>
        <row r="37">
          <cell r="I37">
            <v>7</v>
          </cell>
          <cell r="L37">
            <v>4</v>
          </cell>
          <cell r="O37">
            <v>4</v>
          </cell>
          <cell r="R37">
            <v>7</v>
          </cell>
          <cell r="U37">
            <v>7</v>
          </cell>
          <cell r="X37">
            <v>6</v>
          </cell>
          <cell r="AA37">
            <v>2</v>
          </cell>
          <cell r="AD37">
            <v>6</v>
          </cell>
          <cell r="AG37">
            <v>6</v>
          </cell>
          <cell r="AJ37">
            <v>0</v>
          </cell>
        </row>
        <row r="38">
          <cell r="I38">
            <v>5</v>
          </cell>
          <cell r="L38">
            <v>5</v>
          </cell>
          <cell r="O38">
            <v>5</v>
          </cell>
          <cell r="R38">
            <v>5</v>
          </cell>
          <cell r="U38">
            <v>7</v>
          </cell>
          <cell r="X38">
            <v>5</v>
          </cell>
          <cell r="AA38">
            <v>6</v>
          </cell>
          <cell r="AD38">
            <v>7</v>
          </cell>
          <cell r="AG38">
            <v>6</v>
          </cell>
          <cell r="AJ38">
            <v>6</v>
          </cell>
        </row>
        <row r="40">
          <cell r="I40">
            <v>6</v>
          </cell>
          <cell r="L40">
            <v>6</v>
          </cell>
          <cell r="O40">
            <v>5</v>
          </cell>
          <cell r="R40">
            <v>6</v>
          </cell>
          <cell r="U40">
            <v>7</v>
          </cell>
          <cell r="X40">
            <v>7</v>
          </cell>
          <cell r="AA40">
            <v>7</v>
          </cell>
          <cell r="AD40">
            <v>7</v>
          </cell>
          <cell r="AG40">
            <v>8</v>
          </cell>
          <cell r="AJ40">
            <v>10</v>
          </cell>
        </row>
        <row r="43">
          <cell r="I43">
            <v>6</v>
          </cell>
          <cell r="L43">
            <v>7</v>
          </cell>
          <cell r="O43">
            <v>6</v>
          </cell>
          <cell r="R43">
            <v>6</v>
          </cell>
          <cell r="U43">
            <v>6</v>
          </cell>
          <cell r="X43">
            <v>8</v>
          </cell>
          <cell r="AA43">
            <v>6</v>
          </cell>
          <cell r="AD43">
            <v>7</v>
          </cell>
          <cell r="AG43">
            <v>6</v>
          </cell>
          <cell r="AJ43">
            <v>8</v>
          </cell>
        </row>
        <row r="47">
          <cell r="I47">
            <v>6</v>
          </cell>
          <cell r="L47">
            <v>5</v>
          </cell>
          <cell r="O47">
            <v>5</v>
          </cell>
          <cell r="R47">
            <v>5</v>
          </cell>
          <cell r="U47">
            <v>6</v>
          </cell>
          <cell r="X47">
            <v>7</v>
          </cell>
          <cell r="AA47">
            <v>5</v>
          </cell>
          <cell r="AD47">
            <v>6</v>
          </cell>
          <cell r="AG47">
            <v>6</v>
          </cell>
          <cell r="AJ47">
            <v>10</v>
          </cell>
        </row>
        <row r="49">
          <cell r="I49">
            <v>6</v>
          </cell>
          <cell r="L49">
            <v>7</v>
          </cell>
          <cell r="O49">
            <v>5</v>
          </cell>
          <cell r="R49">
            <v>6</v>
          </cell>
          <cell r="U49">
            <v>5</v>
          </cell>
          <cell r="X49">
            <v>7</v>
          </cell>
          <cell r="AA49">
            <v>5</v>
          </cell>
          <cell r="AD49">
            <v>7</v>
          </cell>
          <cell r="AG49">
            <v>7</v>
          </cell>
          <cell r="AJ49">
            <v>10</v>
          </cell>
        </row>
        <row r="50">
          <cell r="I50">
            <v>6</v>
          </cell>
          <cell r="L50">
            <v>5</v>
          </cell>
          <cell r="O50">
            <v>5</v>
          </cell>
          <cell r="R50">
            <v>7</v>
          </cell>
          <cell r="U50">
            <v>6</v>
          </cell>
          <cell r="X50">
            <v>6</v>
          </cell>
          <cell r="AA50">
            <v>5</v>
          </cell>
          <cell r="AD50">
            <v>8</v>
          </cell>
          <cell r="AG50">
            <v>6</v>
          </cell>
          <cell r="AJ50">
            <v>10</v>
          </cell>
        </row>
        <row r="58"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  <cell r="X58">
            <v>0</v>
          </cell>
          <cell r="AA58">
            <v>0</v>
          </cell>
          <cell r="AD58">
            <v>0</v>
          </cell>
          <cell r="AG58">
            <v>0</v>
          </cell>
          <cell r="AJ58">
            <v>0</v>
          </cell>
        </row>
        <row r="60">
          <cell r="I60">
            <v>5</v>
          </cell>
          <cell r="L60">
            <v>6</v>
          </cell>
          <cell r="O60">
            <v>5</v>
          </cell>
          <cell r="R60">
            <v>5</v>
          </cell>
          <cell r="U60">
            <v>6</v>
          </cell>
          <cell r="X60">
            <v>5</v>
          </cell>
          <cell r="AA60">
            <v>6</v>
          </cell>
          <cell r="AD60">
            <v>7</v>
          </cell>
          <cell r="AG60">
            <v>6</v>
          </cell>
          <cell r="AJ60">
            <v>10</v>
          </cell>
        </row>
        <row r="64">
          <cell r="I64">
            <v>6</v>
          </cell>
          <cell r="L64">
            <v>5</v>
          </cell>
          <cell r="O64">
            <v>6</v>
          </cell>
          <cell r="R64">
            <v>5</v>
          </cell>
          <cell r="U64">
            <v>6</v>
          </cell>
          <cell r="X64">
            <v>2</v>
          </cell>
          <cell r="AA64">
            <v>5</v>
          </cell>
          <cell r="AD64">
            <v>6</v>
          </cell>
          <cell r="AG64">
            <v>5</v>
          </cell>
          <cell r="AJ64">
            <v>10</v>
          </cell>
        </row>
      </sheetData>
      <sheetData sheetId="3">
        <row r="10">
          <cell r="I10">
            <v>1</v>
          </cell>
          <cell r="L10">
            <v>4</v>
          </cell>
          <cell r="O10">
            <v>3</v>
          </cell>
          <cell r="R10">
            <v>4</v>
          </cell>
          <cell r="U10">
            <v>7.5</v>
          </cell>
          <cell r="X10">
            <v>4</v>
          </cell>
          <cell r="AA10">
            <v>5</v>
          </cell>
          <cell r="AD10">
            <v>0</v>
          </cell>
        </row>
        <row r="14">
          <cell r="I14">
            <v>5</v>
          </cell>
          <cell r="L14">
            <v>5</v>
          </cell>
          <cell r="O14">
            <v>7</v>
          </cell>
          <cell r="R14">
            <v>6</v>
          </cell>
          <cell r="U14">
            <v>7</v>
          </cell>
          <cell r="X14">
            <v>7</v>
          </cell>
          <cell r="AA14">
            <v>7</v>
          </cell>
          <cell r="AD14">
            <v>5</v>
          </cell>
        </row>
        <row r="16">
          <cell r="I16">
            <v>8</v>
          </cell>
          <cell r="L16">
            <v>5</v>
          </cell>
          <cell r="O16">
            <v>7</v>
          </cell>
          <cell r="R16">
            <v>6</v>
          </cell>
          <cell r="U16">
            <v>5</v>
          </cell>
          <cell r="X16">
            <v>8</v>
          </cell>
          <cell r="AA16">
            <v>7</v>
          </cell>
          <cell r="AD16">
            <v>3</v>
          </cell>
        </row>
        <row r="21">
          <cell r="I21">
            <v>7</v>
          </cell>
          <cell r="L21">
            <v>6</v>
          </cell>
          <cell r="O21">
            <v>5</v>
          </cell>
          <cell r="R21">
            <v>6</v>
          </cell>
          <cell r="U21">
            <v>5</v>
          </cell>
          <cell r="X21">
            <v>7</v>
          </cell>
          <cell r="AA21">
            <v>7</v>
          </cell>
          <cell r="AD21">
            <v>7</v>
          </cell>
        </row>
        <row r="27">
          <cell r="I27">
            <v>6</v>
          </cell>
          <cell r="L27">
            <v>6</v>
          </cell>
          <cell r="O27">
            <v>6</v>
          </cell>
          <cell r="R27">
            <v>8</v>
          </cell>
          <cell r="U27">
            <v>5</v>
          </cell>
          <cell r="X27">
            <v>6</v>
          </cell>
          <cell r="AA27">
            <v>6</v>
          </cell>
          <cell r="AD27">
            <v>5</v>
          </cell>
        </row>
        <row r="29">
          <cell r="I29">
            <v>5</v>
          </cell>
          <cell r="L29">
            <v>5</v>
          </cell>
          <cell r="O29">
            <v>6</v>
          </cell>
          <cell r="R29">
            <v>9</v>
          </cell>
          <cell r="U29">
            <v>6</v>
          </cell>
          <cell r="X29">
            <v>8</v>
          </cell>
          <cell r="AA29">
            <v>8</v>
          </cell>
          <cell r="AD29">
            <v>8</v>
          </cell>
        </row>
        <row r="31">
          <cell r="I31">
            <v>6</v>
          </cell>
          <cell r="L31">
            <v>6</v>
          </cell>
          <cell r="O31">
            <v>7</v>
          </cell>
          <cell r="R31">
            <v>6</v>
          </cell>
          <cell r="U31">
            <v>7</v>
          </cell>
          <cell r="X31">
            <v>7</v>
          </cell>
          <cell r="AA31">
            <v>7</v>
          </cell>
          <cell r="AD31">
            <v>5</v>
          </cell>
        </row>
        <row r="40">
          <cell r="I40">
            <v>6</v>
          </cell>
          <cell r="L40">
            <v>5</v>
          </cell>
          <cell r="O40">
            <v>5</v>
          </cell>
          <cell r="R40">
            <v>5</v>
          </cell>
          <cell r="U40">
            <v>6</v>
          </cell>
          <cell r="X40">
            <v>6</v>
          </cell>
          <cell r="AA40">
            <v>7</v>
          </cell>
          <cell r="AD40">
            <v>6</v>
          </cell>
        </row>
        <row r="41">
          <cell r="I41">
            <v>7</v>
          </cell>
          <cell r="L41">
            <v>3</v>
          </cell>
          <cell r="O41">
            <v>4</v>
          </cell>
          <cell r="R41">
            <v>5</v>
          </cell>
          <cell r="U41">
            <v>6</v>
          </cell>
          <cell r="X41">
            <v>7</v>
          </cell>
          <cell r="AA41">
            <v>6</v>
          </cell>
          <cell r="AD41">
            <v>4</v>
          </cell>
        </row>
        <row r="42">
          <cell r="I42">
            <v>5</v>
          </cell>
          <cell r="L42">
            <v>6</v>
          </cell>
          <cell r="O42">
            <v>6</v>
          </cell>
          <cell r="R42">
            <v>8</v>
          </cell>
          <cell r="U42">
            <v>6</v>
          </cell>
          <cell r="X42">
            <v>6</v>
          </cell>
          <cell r="AA42">
            <v>7</v>
          </cell>
          <cell r="AD42">
            <v>6</v>
          </cell>
        </row>
        <row r="44">
          <cell r="I44">
            <v>5</v>
          </cell>
          <cell r="L44">
            <v>5</v>
          </cell>
          <cell r="O44">
            <v>5</v>
          </cell>
          <cell r="R44">
            <v>8</v>
          </cell>
          <cell r="U44">
            <v>5</v>
          </cell>
          <cell r="X44">
            <v>7</v>
          </cell>
          <cell r="AA44">
            <v>7</v>
          </cell>
          <cell r="AD44">
            <v>5</v>
          </cell>
        </row>
        <row r="47">
          <cell r="I47">
            <v>7</v>
          </cell>
          <cell r="L47">
            <v>5</v>
          </cell>
          <cell r="O47">
            <v>5</v>
          </cell>
          <cell r="R47">
            <v>6</v>
          </cell>
          <cell r="U47">
            <v>6</v>
          </cell>
          <cell r="X47">
            <v>8</v>
          </cell>
          <cell r="AA47">
            <v>9</v>
          </cell>
          <cell r="AD47">
            <v>5</v>
          </cell>
        </row>
        <row r="51">
          <cell r="I51">
            <v>6</v>
          </cell>
          <cell r="L51">
            <v>5</v>
          </cell>
          <cell r="O51">
            <v>6</v>
          </cell>
          <cell r="R51">
            <v>9</v>
          </cell>
          <cell r="U51">
            <v>5</v>
          </cell>
          <cell r="X51">
            <v>5</v>
          </cell>
          <cell r="AA51">
            <v>5</v>
          </cell>
          <cell r="AD51">
            <v>5</v>
          </cell>
        </row>
        <row r="53">
          <cell r="I53">
            <v>5</v>
          </cell>
          <cell r="L53">
            <v>8</v>
          </cell>
          <cell r="O53">
            <v>5</v>
          </cell>
          <cell r="R53">
            <v>5</v>
          </cell>
          <cell r="U53">
            <v>7</v>
          </cell>
          <cell r="X53">
            <v>6</v>
          </cell>
          <cell r="AA53">
            <v>8</v>
          </cell>
          <cell r="AD53">
            <v>7</v>
          </cell>
        </row>
        <row r="54">
          <cell r="I54">
            <v>6</v>
          </cell>
          <cell r="L54">
            <v>6</v>
          </cell>
          <cell r="O54">
            <v>5</v>
          </cell>
          <cell r="R54">
            <v>8</v>
          </cell>
          <cell r="U54">
            <v>5</v>
          </cell>
          <cell r="X54">
            <v>6</v>
          </cell>
          <cell r="AA54">
            <v>7</v>
          </cell>
          <cell r="AD54">
            <v>4</v>
          </cell>
        </row>
        <row r="62">
          <cell r="I62">
            <v>6</v>
          </cell>
          <cell r="L62">
            <v>3</v>
          </cell>
          <cell r="O62">
            <v>6</v>
          </cell>
          <cell r="R62">
            <v>4</v>
          </cell>
          <cell r="U62">
            <v>7</v>
          </cell>
          <cell r="X62">
            <v>5</v>
          </cell>
          <cell r="AA62">
            <v>7</v>
          </cell>
          <cell r="AD62">
            <v>5</v>
          </cell>
        </row>
        <row r="64">
          <cell r="I64">
            <v>6</v>
          </cell>
          <cell r="L64">
            <v>5</v>
          </cell>
          <cell r="O64">
            <v>5</v>
          </cell>
          <cell r="R64">
            <v>7</v>
          </cell>
          <cell r="U64">
            <v>5</v>
          </cell>
          <cell r="X64">
            <v>7</v>
          </cell>
          <cell r="AA64">
            <v>6</v>
          </cell>
          <cell r="AD64">
            <v>6</v>
          </cell>
        </row>
        <row r="68">
          <cell r="I68">
            <v>6</v>
          </cell>
          <cell r="L68">
            <v>5</v>
          </cell>
          <cell r="O68">
            <v>8</v>
          </cell>
          <cell r="R68">
            <v>5</v>
          </cell>
          <cell r="U68">
            <v>6</v>
          </cell>
          <cell r="X68">
            <v>5</v>
          </cell>
          <cell r="AA68">
            <v>6</v>
          </cell>
          <cell r="AD68">
            <v>7</v>
          </cell>
        </row>
      </sheetData>
      <sheetData sheetId="4">
        <row r="9">
          <cell r="J9">
            <v>3</v>
          </cell>
          <cell r="M9">
            <v>3</v>
          </cell>
          <cell r="P9">
            <v>4</v>
          </cell>
          <cell r="S9">
            <v>4</v>
          </cell>
          <cell r="V9">
            <v>0</v>
          </cell>
        </row>
        <row r="13">
          <cell r="J13">
            <v>7</v>
          </cell>
          <cell r="M13">
            <v>6</v>
          </cell>
          <cell r="P13">
            <v>5</v>
          </cell>
          <cell r="S13">
            <v>7</v>
          </cell>
          <cell r="V13">
            <v>5</v>
          </cell>
        </row>
        <row r="15">
          <cell r="J15">
            <v>6</v>
          </cell>
          <cell r="M15">
            <v>6</v>
          </cell>
          <cell r="P15">
            <v>6</v>
          </cell>
          <cell r="S15">
            <v>6</v>
          </cell>
          <cell r="V15">
            <v>10</v>
          </cell>
        </row>
        <row r="20">
          <cell r="J20">
            <v>5</v>
          </cell>
          <cell r="M20">
            <v>5</v>
          </cell>
          <cell r="P20">
            <v>6</v>
          </cell>
          <cell r="S20">
            <v>8</v>
          </cell>
          <cell r="V20">
            <v>7</v>
          </cell>
        </row>
        <row r="26">
          <cell r="J26">
            <v>5</v>
          </cell>
          <cell r="M26">
            <v>5</v>
          </cell>
          <cell r="P26">
            <v>5</v>
          </cell>
          <cell r="S26">
            <v>6</v>
          </cell>
          <cell r="V26">
            <v>6</v>
          </cell>
        </row>
        <row r="28">
          <cell r="J28">
            <v>7</v>
          </cell>
          <cell r="M28">
            <v>5</v>
          </cell>
          <cell r="P28">
            <v>6</v>
          </cell>
          <cell r="S28">
            <v>6</v>
          </cell>
          <cell r="V28">
            <v>8</v>
          </cell>
        </row>
        <row r="30">
          <cell r="J30">
            <v>6</v>
          </cell>
          <cell r="M30">
            <v>5</v>
          </cell>
          <cell r="P30">
            <v>5</v>
          </cell>
          <cell r="S30">
            <v>5</v>
          </cell>
          <cell r="V30">
            <v>9</v>
          </cell>
        </row>
        <row r="39">
          <cell r="J39">
            <v>5</v>
          </cell>
          <cell r="M39">
            <v>5</v>
          </cell>
          <cell r="P39">
            <v>5</v>
          </cell>
          <cell r="S39">
            <v>5</v>
          </cell>
          <cell r="V39">
            <v>5</v>
          </cell>
        </row>
        <row r="40">
          <cell r="J40">
            <v>5</v>
          </cell>
          <cell r="M40">
            <v>5</v>
          </cell>
          <cell r="P40">
            <v>5</v>
          </cell>
          <cell r="S40">
            <v>5</v>
          </cell>
          <cell r="V40">
            <v>7</v>
          </cell>
        </row>
        <row r="41">
          <cell r="J41">
            <v>6</v>
          </cell>
          <cell r="M41">
            <v>5</v>
          </cell>
          <cell r="P41">
            <v>5</v>
          </cell>
          <cell r="S41">
            <v>6</v>
          </cell>
          <cell r="V41">
            <v>8</v>
          </cell>
        </row>
        <row r="43">
          <cell r="J43">
            <v>5</v>
          </cell>
          <cell r="M43">
            <v>5</v>
          </cell>
          <cell r="P43">
            <v>5</v>
          </cell>
          <cell r="S43">
            <v>7</v>
          </cell>
          <cell r="V43">
            <v>8</v>
          </cell>
        </row>
        <row r="46">
          <cell r="J46">
            <v>5</v>
          </cell>
          <cell r="M46">
            <v>5</v>
          </cell>
          <cell r="P46">
            <v>5</v>
          </cell>
          <cell r="S46">
            <v>7</v>
          </cell>
          <cell r="V46">
            <v>5</v>
          </cell>
        </row>
        <row r="50">
          <cell r="J50">
            <v>5</v>
          </cell>
          <cell r="M50">
            <v>5</v>
          </cell>
          <cell r="P50">
            <v>7</v>
          </cell>
          <cell r="S50">
            <v>5</v>
          </cell>
          <cell r="V50">
            <v>6</v>
          </cell>
        </row>
        <row r="52">
          <cell r="J52">
            <v>6</v>
          </cell>
          <cell r="M52">
            <v>6</v>
          </cell>
          <cell r="P52">
            <v>5</v>
          </cell>
          <cell r="S52">
            <v>8</v>
          </cell>
          <cell r="V52">
            <v>9</v>
          </cell>
        </row>
        <row r="53">
          <cell r="J53">
            <v>6</v>
          </cell>
          <cell r="M53">
            <v>6</v>
          </cell>
          <cell r="P53">
            <v>5</v>
          </cell>
          <cell r="S53">
            <v>6</v>
          </cell>
          <cell r="V53">
            <v>9</v>
          </cell>
        </row>
        <row r="61">
          <cell r="J61">
            <v>0</v>
          </cell>
          <cell r="M61">
            <v>5</v>
          </cell>
          <cell r="P61">
            <v>5</v>
          </cell>
          <cell r="S61">
            <v>5</v>
          </cell>
          <cell r="V61">
            <v>7</v>
          </cell>
        </row>
        <row r="63">
          <cell r="J63">
            <v>5</v>
          </cell>
          <cell r="M63">
            <v>5</v>
          </cell>
          <cell r="P63">
            <v>5</v>
          </cell>
          <cell r="S63">
            <v>5</v>
          </cell>
          <cell r="V63">
            <v>6</v>
          </cell>
        </row>
        <row r="67">
          <cell r="J67">
            <v>5</v>
          </cell>
          <cell r="M67">
            <v>5</v>
          </cell>
          <cell r="P67">
            <v>8</v>
          </cell>
          <cell r="S67">
            <v>5</v>
          </cell>
          <cell r="V67">
            <v>9</v>
          </cell>
        </row>
      </sheetData>
      <sheetData sheetId="5">
        <row r="3">
          <cell r="I3">
            <v>4</v>
          </cell>
          <cell r="L3">
            <v>5</v>
          </cell>
          <cell r="O3">
            <v>3</v>
          </cell>
          <cell r="R3">
            <v>5</v>
          </cell>
          <cell r="U3">
            <v>4</v>
          </cell>
          <cell r="X3">
            <v>0</v>
          </cell>
        </row>
        <row r="7">
          <cell r="B7" t="str">
            <v>Cao Trần Trung</v>
          </cell>
          <cell r="C7" t="str">
            <v>Chính</v>
          </cell>
          <cell r="D7">
            <v>408160006</v>
          </cell>
          <cell r="F7" t="str">
            <v>Tp.HCM</v>
          </cell>
          <cell r="I7">
            <v>7</v>
          </cell>
          <cell r="L7">
            <v>7</v>
          </cell>
          <cell r="O7">
            <v>8</v>
          </cell>
          <cell r="R7">
            <v>6</v>
          </cell>
          <cell r="U7">
            <v>5</v>
          </cell>
          <cell r="X7">
            <v>5</v>
          </cell>
        </row>
        <row r="9">
          <cell r="B9" t="str">
            <v>Lê Đức</v>
          </cell>
          <cell r="C9" t="str">
            <v>Dũng</v>
          </cell>
          <cell r="D9">
            <v>408160008</v>
          </cell>
          <cell r="F9" t="str">
            <v>Khánh Hoà</v>
          </cell>
          <cell r="I9">
            <v>5</v>
          </cell>
          <cell r="L9">
            <v>7</v>
          </cell>
          <cell r="O9">
            <v>8</v>
          </cell>
          <cell r="R9">
            <v>7</v>
          </cell>
          <cell r="U9">
            <v>7</v>
          </cell>
          <cell r="X9">
            <v>5</v>
          </cell>
        </row>
        <row r="14">
          <cell r="B14" t="str">
            <v>Phan Văn</v>
          </cell>
          <cell r="C14" t="str">
            <v>Giáp</v>
          </cell>
          <cell r="D14">
            <v>408160013</v>
          </cell>
          <cell r="F14" t="str">
            <v>Quảng Trị</v>
          </cell>
          <cell r="I14">
            <v>6</v>
          </cell>
          <cell r="L14">
            <v>6</v>
          </cell>
          <cell r="O14">
            <v>5</v>
          </cell>
          <cell r="R14">
            <v>5</v>
          </cell>
          <cell r="U14">
            <v>6</v>
          </cell>
          <cell r="X14">
            <v>7</v>
          </cell>
        </row>
        <row r="20">
          <cell r="B20" t="str">
            <v>Nguyễn Khắc</v>
          </cell>
          <cell r="C20" t="str">
            <v>Hoàng</v>
          </cell>
          <cell r="D20">
            <v>408160019</v>
          </cell>
          <cell r="F20" t="str">
            <v>Đắk Lắk</v>
          </cell>
          <cell r="I20">
            <v>5</v>
          </cell>
          <cell r="L20">
            <v>6</v>
          </cell>
          <cell r="O20">
            <v>5</v>
          </cell>
          <cell r="R20">
            <v>6</v>
          </cell>
          <cell r="U20">
            <v>6</v>
          </cell>
          <cell r="X20">
            <v>7</v>
          </cell>
        </row>
        <row r="22">
          <cell r="B22" t="str">
            <v>Hồ Trọng</v>
          </cell>
          <cell r="C22" t="str">
            <v>Khanh</v>
          </cell>
          <cell r="D22">
            <v>408160021</v>
          </cell>
          <cell r="F22" t="str">
            <v>Đồng Nai</v>
          </cell>
          <cell r="I22">
            <v>5</v>
          </cell>
          <cell r="L22">
            <v>9</v>
          </cell>
          <cell r="O22">
            <v>7</v>
          </cell>
          <cell r="R22">
            <v>6</v>
          </cell>
          <cell r="U22">
            <v>9</v>
          </cell>
          <cell r="X22">
            <v>6</v>
          </cell>
        </row>
        <row r="24">
          <cell r="B24" t="str">
            <v>Nguyễn Đăng</v>
          </cell>
          <cell r="C24" t="str">
            <v>Khoa</v>
          </cell>
          <cell r="D24">
            <v>408160023</v>
          </cell>
          <cell r="F24" t="str">
            <v>Kiên Giang</v>
          </cell>
          <cell r="I24">
            <v>5</v>
          </cell>
          <cell r="L24">
            <v>7</v>
          </cell>
          <cell r="O24">
            <v>6</v>
          </cell>
          <cell r="R24">
            <v>7</v>
          </cell>
          <cell r="U24">
            <v>8</v>
          </cell>
          <cell r="X24">
            <v>5</v>
          </cell>
        </row>
        <row r="33">
          <cell r="B33" t="str">
            <v>Lương Vĩnh</v>
          </cell>
          <cell r="C33" t="str">
            <v>Nghiệp</v>
          </cell>
          <cell r="D33">
            <v>408160032</v>
          </cell>
          <cell r="F33" t="str">
            <v>Quảng Ngãi</v>
          </cell>
          <cell r="I33">
            <v>5</v>
          </cell>
          <cell r="L33">
            <v>8</v>
          </cell>
          <cell r="O33">
            <v>7</v>
          </cell>
          <cell r="R33">
            <v>7</v>
          </cell>
          <cell r="U33">
            <v>8</v>
          </cell>
          <cell r="X33">
            <v>5</v>
          </cell>
        </row>
        <row r="34">
          <cell r="A34">
            <v>31</v>
          </cell>
          <cell r="B34" t="str">
            <v>Nguyễn Xuân</v>
          </cell>
          <cell r="C34" t="str">
            <v>Ngọc</v>
          </cell>
          <cell r="D34">
            <v>408160033</v>
          </cell>
          <cell r="F34" t="str">
            <v>Quảng Bình</v>
          </cell>
          <cell r="I34">
            <v>5</v>
          </cell>
          <cell r="L34">
            <v>8</v>
          </cell>
          <cell r="O34">
            <v>5.5</v>
          </cell>
          <cell r="R34">
            <v>6</v>
          </cell>
          <cell r="U34">
            <v>6</v>
          </cell>
          <cell r="X34">
            <v>5</v>
          </cell>
        </row>
        <row r="35">
          <cell r="B35" t="str">
            <v>Hoàng Thị Bích</v>
          </cell>
          <cell r="C35" t="str">
            <v>Ngọc</v>
          </cell>
          <cell r="D35">
            <v>408160034</v>
          </cell>
          <cell r="F35" t="str">
            <v>Đắk Lắk</v>
          </cell>
          <cell r="I35">
            <v>6</v>
          </cell>
          <cell r="L35">
            <v>6</v>
          </cell>
          <cell r="O35">
            <v>5.5</v>
          </cell>
          <cell r="R35">
            <v>6</v>
          </cell>
          <cell r="U35">
            <v>5</v>
          </cell>
          <cell r="X35">
            <v>5</v>
          </cell>
        </row>
        <row r="37">
          <cell r="B37" t="str">
            <v>Lê Văn</v>
          </cell>
          <cell r="C37" t="str">
            <v>Nhân</v>
          </cell>
          <cell r="D37">
            <v>408160036</v>
          </cell>
          <cell r="F37" t="str">
            <v>Nghệ An</v>
          </cell>
          <cell r="I37">
            <v>5</v>
          </cell>
          <cell r="L37">
            <v>8</v>
          </cell>
          <cell r="O37">
            <v>5</v>
          </cell>
          <cell r="R37">
            <v>9</v>
          </cell>
          <cell r="U37">
            <v>7</v>
          </cell>
          <cell r="X37">
            <v>6</v>
          </cell>
        </row>
        <row r="40">
          <cell r="B40" t="str">
            <v>Nguyễn Hoàng</v>
          </cell>
          <cell r="C40" t="str">
            <v>Phi</v>
          </cell>
          <cell r="D40">
            <v>408160039</v>
          </cell>
          <cell r="F40" t="str">
            <v>Nghệ An</v>
          </cell>
          <cell r="I40">
            <v>5</v>
          </cell>
          <cell r="L40">
            <v>9</v>
          </cell>
          <cell r="O40">
            <v>5.5</v>
          </cell>
          <cell r="R40">
            <v>6</v>
          </cell>
          <cell r="U40">
            <v>7</v>
          </cell>
          <cell r="X40">
            <v>6</v>
          </cell>
        </row>
        <row r="44">
          <cell r="B44" t="str">
            <v>Lê Tất</v>
          </cell>
          <cell r="C44" t="str">
            <v>Thắng</v>
          </cell>
          <cell r="D44">
            <v>408160044</v>
          </cell>
          <cell r="F44" t="str">
            <v>Gia Lai</v>
          </cell>
          <cell r="I44">
            <v>6</v>
          </cell>
          <cell r="L44">
            <v>5</v>
          </cell>
          <cell r="O44">
            <v>6</v>
          </cell>
          <cell r="R44">
            <v>6</v>
          </cell>
          <cell r="U44">
            <v>7</v>
          </cell>
          <cell r="X44">
            <v>6</v>
          </cell>
        </row>
        <row r="46">
          <cell r="B46" t="str">
            <v>Võ Minh</v>
          </cell>
          <cell r="C46" t="str">
            <v>Thiện</v>
          </cell>
          <cell r="D46">
            <v>408160046</v>
          </cell>
          <cell r="F46" t="str">
            <v>Đồng Nai</v>
          </cell>
          <cell r="I46">
            <v>5</v>
          </cell>
          <cell r="L46">
            <v>8</v>
          </cell>
          <cell r="O46">
            <v>6</v>
          </cell>
          <cell r="R46">
            <v>7</v>
          </cell>
          <cell r="U46">
            <v>6</v>
          </cell>
          <cell r="X46">
            <v>9</v>
          </cell>
        </row>
        <row r="47">
          <cell r="B47" t="str">
            <v>Hoàng Công</v>
          </cell>
          <cell r="C47" t="str">
            <v>Thuận</v>
          </cell>
          <cell r="D47">
            <v>408160047</v>
          </cell>
          <cell r="F47" t="str">
            <v>Quảng Trị</v>
          </cell>
          <cell r="I47">
            <v>6</v>
          </cell>
          <cell r="L47">
            <v>8</v>
          </cell>
          <cell r="O47">
            <v>6</v>
          </cell>
          <cell r="R47">
            <v>7</v>
          </cell>
          <cell r="U47">
            <v>9</v>
          </cell>
          <cell r="X47">
            <v>5</v>
          </cell>
        </row>
        <row r="55">
          <cell r="A55">
            <v>52</v>
          </cell>
          <cell r="B55" t="str">
            <v>Nguyễn Tấn</v>
          </cell>
          <cell r="C55" t="str">
            <v>Uy</v>
          </cell>
          <cell r="D55">
            <v>408160057</v>
          </cell>
          <cell r="F55" t="str">
            <v>Thừa Thiên Huế</v>
          </cell>
          <cell r="I55">
            <v>5</v>
          </cell>
          <cell r="L55">
            <v>7</v>
          </cell>
          <cell r="O55">
            <v>5</v>
          </cell>
          <cell r="R55">
            <v>6</v>
          </cell>
          <cell r="U55">
            <v>7</v>
          </cell>
          <cell r="X55">
            <v>6</v>
          </cell>
        </row>
        <row r="57">
          <cell r="B57" t="str">
            <v>Huỳnh Ngọc</v>
          </cell>
          <cell r="C57" t="str">
            <v>Vũ</v>
          </cell>
          <cell r="D57">
            <v>408160059</v>
          </cell>
          <cell r="F57" t="str">
            <v>Bình Định</v>
          </cell>
          <cell r="I57">
            <v>5</v>
          </cell>
          <cell r="L57">
            <v>6</v>
          </cell>
          <cell r="O57">
            <v>6</v>
          </cell>
          <cell r="R57">
            <v>7</v>
          </cell>
          <cell r="U57">
            <v>5</v>
          </cell>
          <cell r="X57">
            <v>6</v>
          </cell>
        </row>
        <row r="61">
          <cell r="I61">
            <v>5</v>
          </cell>
          <cell r="L61">
            <v>7</v>
          </cell>
          <cell r="O61">
            <v>8</v>
          </cell>
          <cell r="R61">
            <v>6</v>
          </cell>
          <cell r="U61">
            <v>6</v>
          </cell>
          <cell r="X61">
            <v>7</v>
          </cell>
        </row>
      </sheetData>
      <sheetData sheetId="6">
        <row r="7">
          <cell r="I7">
            <v>7</v>
          </cell>
          <cell r="L7">
            <v>8</v>
          </cell>
          <cell r="O7">
            <v>8</v>
          </cell>
          <cell r="R7">
            <v>7</v>
          </cell>
          <cell r="U7">
            <v>8</v>
          </cell>
          <cell r="X7">
            <v>5</v>
          </cell>
        </row>
        <row r="9">
          <cell r="I9">
            <v>8</v>
          </cell>
          <cell r="L9">
            <v>6</v>
          </cell>
          <cell r="O9">
            <v>9</v>
          </cell>
          <cell r="R9">
            <v>5</v>
          </cell>
          <cell r="U9">
            <v>7</v>
          </cell>
          <cell r="X9">
            <v>5</v>
          </cell>
        </row>
        <row r="14">
          <cell r="I14">
            <v>7</v>
          </cell>
          <cell r="L14">
            <v>6</v>
          </cell>
          <cell r="O14">
            <v>9</v>
          </cell>
          <cell r="R14">
            <v>6</v>
          </cell>
          <cell r="U14">
            <v>7</v>
          </cell>
          <cell r="X14">
            <v>5</v>
          </cell>
        </row>
        <row r="20">
          <cell r="I20">
            <v>8</v>
          </cell>
          <cell r="L20">
            <v>6</v>
          </cell>
          <cell r="O20">
            <v>7</v>
          </cell>
          <cell r="R20">
            <v>6</v>
          </cell>
          <cell r="U20">
            <v>6</v>
          </cell>
          <cell r="X20">
            <v>8</v>
          </cell>
        </row>
        <row r="22">
          <cell r="I22">
            <v>6</v>
          </cell>
          <cell r="L22">
            <v>6</v>
          </cell>
          <cell r="O22">
            <v>8</v>
          </cell>
          <cell r="R22">
            <v>5</v>
          </cell>
          <cell r="U22">
            <v>7</v>
          </cell>
          <cell r="X22">
            <v>7</v>
          </cell>
        </row>
        <row r="24">
          <cell r="I24">
            <v>8</v>
          </cell>
          <cell r="L24">
            <v>6</v>
          </cell>
          <cell r="O24">
            <v>8</v>
          </cell>
          <cell r="R24">
            <v>6</v>
          </cell>
          <cell r="U24">
            <v>5</v>
          </cell>
          <cell r="X24">
            <v>6</v>
          </cell>
        </row>
        <row r="33">
          <cell r="I33">
            <v>8</v>
          </cell>
          <cell r="L33">
            <v>7</v>
          </cell>
          <cell r="O33">
            <v>8</v>
          </cell>
          <cell r="R33">
            <v>6</v>
          </cell>
          <cell r="U33">
            <v>7</v>
          </cell>
          <cell r="X33">
            <v>5</v>
          </cell>
        </row>
        <row r="35">
          <cell r="I35">
            <v>7</v>
          </cell>
          <cell r="L35">
            <v>6</v>
          </cell>
          <cell r="O35">
            <v>7</v>
          </cell>
          <cell r="R35">
            <v>6</v>
          </cell>
          <cell r="U35">
            <v>7</v>
          </cell>
          <cell r="X35">
            <v>5</v>
          </cell>
        </row>
        <row r="37">
          <cell r="I37">
            <v>8</v>
          </cell>
          <cell r="L37">
            <v>5</v>
          </cell>
          <cell r="O37">
            <v>8</v>
          </cell>
          <cell r="R37">
            <v>6</v>
          </cell>
          <cell r="U37">
            <v>8</v>
          </cell>
          <cell r="X37">
            <v>5</v>
          </cell>
        </row>
        <row r="40">
          <cell r="I40">
            <v>6</v>
          </cell>
          <cell r="L40">
            <v>6</v>
          </cell>
          <cell r="O40">
            <v>8</v>
          </cell>
          <cell r="R40">
            <v>6</v>
          </cell>
          <cell r="U40">
            <v>6</v>
          </cell>
          <cell r="X40">
            <v>7</v>
          </cell>
        </row>
        <row r="44">
          <cell r="I44">
            <v>8</v>
          </cell>
          <cell r="L44">
            <v>6</v>
          </cell>
          <cell r="O44">
            <v>8</v>
          </cell>
          <cell r="R44">
            <v>6</v>
          </cell>
          <cell r="U44">
            <v>6</v>
          </cell>
          <cell r="X44">
            <v>5</v>
          </cell>
        </row>
        <row r="46">
          <cell r="I46">
            <v>8</v>
          </cell>
          <cell r="L46">
            <v>7</v>
          </cell>
          <cell r="O46">
            <v>8</v>
          </cell>
          <cell r="R46">
            <v>6</v>
          </cell>
          <cell r="U46">
            <v>7</v>
          </cell>
          <cell r="X46">
            <v>5</v>
          </cell>
        </row>
        <row r="47">
          <cell r="I47">
            <v>8</v>
          </cell>
          <cell r="L47">
            <v>7</v>
          </cell>
          <cell r="O47">
            <v>8</v>
          </cell>
          <cell r="R47">
            <v>6</v>
          </cell>
          <cell r="U47">
            <v>8</v>
          </cell>
          <cell r="X47">
            <v>6</v>
          </cell>
        </row>
        <row r="57">
          <cell r="I57">
            <v>8</v>
          </cell>
          <cell r="L57">
            <v>7</v>
          </cell>
          <cell r="O57">
            <v>9</v>
          </cell>
          <cell r="R57">
            <v>6</v>
          </cell>
          <cell r="U57">
            <v>8</v>
          </cell>
          <cell r="X57">
            <v>5</v>
          </cell>
        </row>
        <row r="61">
          <cell r="I61">
            <v>7</v>
          </cell>
          <cell r="L61">
            <v>7</v>
          </cell>
          <cell r="O61">
            <v>6</v>
          </cell>
          <cell r="R61">
            <v>6</v>
          </cell>
          <cell r="U61">
            <v>6</v>
          </cell>
          <cell r="X61">
            <v>7</v>
          </cell>
        </row>
      </sheetData>
      <sheetData sheetId="7">
        <row r="3">
          <cell r="I3">
            <v>3</v>
          </cell>
          <cell r="L3">
            <v>4</v>
          </cell>
          <cell r="O3">
            <v>4</v>
          </cell>
          <cell r="R3">
            <v>3</v>
          </cell>
          <cell r="U3">
            <v>4</v>
          </cell>
          <cell r="X3">
            <v>1</v>
          </cell>
          <cell r="AA3">
            <v>1</v>
          </cell>
          <cell r="AD3">
            <v>1</v>
          </cell>
          <cell r="AG3">
            <v>1</v>
          </cell>
          <cell r="AJ3">
            <v>8</v>
          </cell>
        </row>
        <row r="7">
          <cell r="I7">
            <v>5</v>
          </cell>
          <cell r="L7">
            <v>8</v>
          </cell>
          <cell r="O7">
            <v>7</v>
          </cell>
          <cell r="R7">
            <v>6</v>
          </cell>
          <cell r="U7">
            <v>7</v>
          </cell>
          <cell r="X7">
            <v>5</v>
          </cell>
          <cell r="AA7">
            <v>6</v>
          </cell>
          <cell r="AD7">
            <v>5</v>
          </cell>
          <cell r="AG7">
            <v>5</v>
          </cell>
          <cell r="AJ7">
            <v>6</v>
          </cell>
        </row>
        <row r="9">
          <cell r="I9">
            <v>5</v>
          </cell>
          <cell r="L9">
            <v>8</v>
          </cell>
          <cell r="O9">
            <v>7</v>
          </cell>
          <cell r="R9">
            <v>5</v>
          </cell>
          <cell r="U9">
            <v>7</v>
          </cell>
          <cell r="X9">
            <v>9</v>
          </cell>
          <cell r="AA9">
            <v>7</v>
          </cell>
          <cell r="AD9">
            <v>6</v>
          </cell>
          <cell r="AG9">
            <v>7</v>
          </cell>
          <cell r="AJ9">
            <v>6</v>
          </cell>
        </row>
        <row r="14">
          <cell r="I14">
            <v>5</v>
          </cell>
          <cell r="L14">
            <v>7</v>
          </cell>
          <cell r="O14">
            <v>5</v>
          </cell>
          <cell r="R14">
            <v>6</v>
          </cell>
          <cell r="U14">
            <v>6</v>
          </cell>
          <cell r="X14">
            <v>5</v>
          </cell>
          <cell r="AA14">
            <v>6</v>
          </cell>
          <cell r="AD14">
            <v>5</v>
          </cell>
          <cell r="AG14">
            <v>5</v>
          </cell>
          <cell r="AJ14">
            <v>8</v>
          </cell>
        </row>
        <row r="20">
          <cell r="I20">
            <v>5</v>
          </cell>
          <cell r="L20">
            <v>7</v>
          </cell>
          <cell r="O20">
            <v>7</v>
          </cell>
          <cell r="R20">
            <v>5</v>
          </cell>
          <cell r="U20">
            <v>6</v>
          </cell>
          <cell r="X20">
            <v>6</v>
          </cell>
          <cell r="AA20">
            <v>8</v>
          </cell>
          <cell r="AD20">
            <v>5</v>
          </cell>
          <cell r="AG20">
            <v>5</v>
          </cell>
          <cell r="AJ20">
            <v>8</v>
          </cell>
        </row>
        <row r="22">
          <cell r="I22">
            <v>5</v>
          </cell>
          <cell r="L22">
            <v>6</v>
          </cell>
          <cell r="O22">
            <v>7</v>
          </cell>
          <cell r="R22">
            <v>5</v>
          </cell>
          <cell r="U22">
            <v>5</v>
          </cell>
          <cell r="X22">
            <v>7</v>
          </cell>
          <cell r="AA22">
            <v>7</v>
          </cell>
          <cell r="AD22">
            <v>5</v>
          </cell>
          <cell r="AG22">
            <v>8</v>
          </cell>
          <cell r="AJ22">
            <v>6</v>
          </cell>
        </row>
        <row r="24">
          <cell r="I24">
            <v>5</v>
          </cell>
          <cell r="L24">
            <v>6</v>
          </cell>
          <cell r="O24">
            <v>6</v>
          </cell>
          <cell r="R24">
            <v>5</v>
          </cell>
          <cell r="U24">
            <v>7</v>
          </cell>
          <cell r="X24">
            <v>7</v>
          </cell>
          <cell r="AA24">
            <v>7</v>
          </cell>
          <cell r="AD24">
            <v>6</v>
          </cell>
          <cell r="AG24">
            <v>8</v>
          </cell>
          <cell r="AJ24">
            <v>5</v>
          </cell>
        </row>
        <row r="33">
          <cell r="I33">
            <v>5</v>
          </cell>
          <cell r="L33">
            <v>6</v>
          </cell>
          <cell r="O33">
            <v>6</v>
          </cell>
          <cell r="R33">
            <v>5</v>
          </cell>
          <cell r="U33">
            <v>5</v>
          </cell>
          <cell r="X33">
            <v>6</v>
          </cell>
          <cell r="AA33">
            <v>8</v>
          </cell>
          <cell r="AD33">
            <v>6</v>
          </cell>
          <cell r="AG33">
            <v>6</v>
          </cell>
          <cell r="AJ33">
            <v>7</v>
          </cell>
        </row>
        <row r="34">
          <cell r="AJ34">
            <v>0</v>
          </cell>
        </row>
        <row r="35">
          <cell r="I35">
            <v>5</v>
          </cell>
          <cell r="L35">
            <v>8</v>
          </cell>
          <cell r="O35">
            <v>6</v>
          </cell>
          <cell r="R35">
            <v>5</v>
          </cell>
          <cell r="U35">
            <v>6</v>
          </cell>
          <cell r="X35">
            <v>10</v>
          </cell>
          <cell r="AA35">
            <v>7</v>
          </cell>
          <cell r="AD35">
            <v>5</v>
          </cell>
          <cell r="AG35">
            <v>7</v>
          </cell>
          <cell r="AJ35">
            <v>7</v>
          </cell>
        </row>
        <row r="37">
          <cell r="I37">
            <v>5</v>
          </cell>
          <cell r="L37">
            <v>7</v>
          </cell>
          <cell r="O37">
            <v>6</v>
          </cell>
          <cell r="R37">
            <v>6</v>
          </cell>
          <cell r="U37">
            <v>6</v>
          </cell>
          <cell r="X37">
            <v>8</v>
          </cell>
          <cell r="AA37">
            <v>8</v>
          </cell>
          <cell r="AD37">
            <v>7</v>
          </cell>
          <cell r="AG37">
            <v>5</v>
          </cell>
          <cell r="AJ37">
            <v>8</v>
          </cell>
        </row>
        <row r="40">
          <cell r="I40">
            <v>5</v>
          </cell>
          <cell r="L40">
            <v>6</v>
          </cell>
          <cell r="O40">
            <v>5</v>
          </cell>
          <cell r="R40">
            <v>6</v>
          </cell>
          <cell r="U40">
            <v>6</v>
          </cell>
          <cell r="X40">
            <v>6</v>
          </cell>
          <cell r="AA40">
            <v>6</v>
          </cell>
          <cell r="AD40">
            <v>6</v>
          </cell>
          <cell r="AG40">
            <v>7</v>
          </cell>
          <cell r="AJ40">
            <v>7</v>
          </cell>
        </row>
        <row r="44">
          <cell r="I44">
            <v>5</v>
          </cell>
          <cell r="L44">
            <v>6</v>
          </cell>
          <cell r="O44">
            <v>5</v>
          </cell>
          <cell r="R44">
            <v>6</v>
          </cell>
          <cell r="U44">
            <v>5</v>
          </cell>
          <cell r="X44">
            <v>5</v>
          </cell>
          <cell r="AA44">
            <v>7</v>
          </cell>
          <cell r="AD44">
            <v>6</v>
          </cell>
          <cell r="AG44">
            <v>5</v>
          </cell>
          <cell r="AJ44">
            <v>6</v>
          </cell>
        </row>
        <row r="46">
          <cell r="I46">
            <v>5</v>
          </cell>
          <cell r="L46">
            <v>6</v>
          </cell>
          <cell r="O46">
            <v>6</v>
          </cell>
          <cell r="R46">
            <v>5</v>
          </cell>
          <cell r="U46">
            <v>5</v>
          </cell>
          <cell r="X46">
            <v>7</v>
          </cell>
          <cell r="AA46">
            <v>9</v>
          </cell>
          <cell r="AD46">
            <v>6</v>
          </cell>
          <cell r="AG46">
            <v>7</v>
          </cell>
          <cell r="AJ46">
            <v>6</v>
          </cell>
        </row>
        <row r="47">
          <cell r="I47">
            <v>7</v>
          </cell>
          <cell r="L47">
            <v>7</v>
          </cell>
          <cell r="O47">
            <v>5</v>
          </cell>
          <cell r="R47">
            <v>5</v>
          </cell>
          <cell r="U47">
            <v>5</v>
          </cell>
          <cell r="X47">
            <v>7</v>
          </cell>
          <cell r="AA47">
            <v>7</v>
          </cell>
          <cell r="AD47">
            <v>6</v>
          </cell>
          <cell r="AG47">
            <v>6</v>
          </cell>
          <cell r="AJ47">
            <v>7</v>
          </cell>
        </row>
        <row r="55">
          <cell r="AJ55">
            <v>0</v>
          </cell>
        </row>
        <row r="57">
          <cell r="I57">
            <v>7</v>
          </cell>
          <cell r="L57">
            <v>6</v>
          </cell>
          <cell r="O57">
            <v>6</v>
          </cell>
          <cell r="R57">
            <v>5</v>
          </cell>
          <cell r="U57">
            <v>5</v>
          </cell>
          <cell r="X57">
            <v>7</v>
          </cell>
          <cell r="AA57">
            <v>7</v>
          </cell>
          <cell r="AD57">
            <v>5</v>
          </cell>
          <cell r="AG57">
            <v>5</v>
          </cell>
          <cell r="AJ57">
            <v>7</v>
          </cell>
        </row>
        <row r="61">
          <cell r="I61">
            <v>5</v>
          </cell>
          <cell r="L61">
            <v>6</v>
          </cell>
          <cell r="O61">
            <v>5</v>
          </cell>
          <cell r="R61">
            <v>5</v>
          </cell>
          <cell r="U61">
            <v>0</v>
          </cell>
          <cell r="X61">
            <v>3</v>
          </cell>
          <cell r="AA61">
            <v>0</v>
          </cell>
          <cell r="AD61">
            <v>0</v>
          </cell>
          <cell r="AG61">
            <v>0</v>
          </cell>
          <cell r="AJ61">
            <v>0</v>
          </cell>
        </row>
      </sheetData>
      <sheetData sheetId="13">
        <row r="4">
          <cell r="GS4">
            <v>9</v>
          </cell>
          <cell r="GV4">
            <v>6</v>
          </cell>
          <cell r="GY4">
            <v>7</v>
          </cell>
        </row>
        <row r="5">
          <cell r="GS5">
            <v>6</v>
          </cell>
          <cell r="GV5">
            <v>6</v>
          </cell>
          <cell r="GY5">
            <v>8</v>
          </cell>
        </row>
        <row r="6">
          <cell r="GS6">
            <v>7</v>
          </cell>
          <cell r="GV6">
            <v>7</v>
          </cell>
          <cell r="GY6">
            <v>6</v>
          </cell>
        </row>
        <row r="7">
          <cell r="GS7">
            <v>6</v>
          </cell>
          <cell r="GV7">
            <v>7</v>
          </cell>
          <cell r="GY7">
            <v>7</v>
          </cell>
        </row>
        <row r="8">
          <cell r="GS8">
            <v>7</v>
          </cell>
          <cell r="GV8">
            <v>4</v>
          </cell>
          <cell r="GY8">
            <v>6</v>
          </cell>
        </row>
        <row r="9">
          <cell r="GS9">
            <v>6</v>
          </cell>
          <cell r="GV9">
            <v>4</v>
          </cell>
          <cell r="GY9">
            <v>5</v>
          </cell>
        </row>
        <row r="10">
          <cell r="GS10">
            <v>7</v>
          </cell>
          <cell r="GV10">
            <v>8</v>
          </cell>
          <cell r="GY10">
            <v>6</v>
          </cell>
        </row>
        <row r="11">
          <cell r="GS11">
            <v>7</v>
          </cell>
          <cell r="GV11">
            <v>6</v>
          </cell>
          <cell r="GY11">
            <v>6</v>
          </cell>
        </row>
        <row r="12">
          <cell r="GS12">
            <v>7</v>
          </cell>
          <cell r="GV12">
            <v>8</v>
          </cell>
          <cell r="GY12">
            <v>7</v>
          </cell>
        </row>
        <row r="13">
          <cell r="GS13">
            <v>8</v>
          </cell>
          <cell r="GV13">
            <v>7</v>
          </cell>
          <cell r="GY13">
            <v>6</v>
          </cell>
        </row>
        <row r="14">
          <cell r="GS14">
            <v>5</v>
          </cell>
          <cell r="GV14">
            <v>1</v>
          </cell>
          <cell r="GY14">
            <v>6</v>
          </cell>
        </row>
        <row r="15">
          <cell r="GS15">
            <v>7</v>
          </cell>
          <cell r="GV15">
            <v>8</v>
          </cell>
          <cell r="GY15">
            <v>7</v>
          </cell>
        </row>
        <row r="16">
          <cell r="GS16">
            <v>7</v>
          </cell>
          <cell r="GV16">
            <v>2</v>
          </cell>
          <cell r="GY16">
            <v>6</v>
          </cell>
        </row>
        <row r="17">
          <cell r="GS17">
            <v>5</v>
          </cell>
          <cell r="GV17">
            <v>6</v>
          </cell>
          <cell r="GY17">
            <v>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GUNG HOC"/>
      <sheetName val="HK7 cu"/>
      <sheetName val="TH_IN"/>
      <sheetName val="HK1"/>
      <sheetName val="HK2"/>
      <sheetName val="HK3"/>
      <sheetName val="HK4"/>
      <sheetName val="HK5"/>
      <sheetName val="HK6"/>
      <sheetName val="HK7"/>
      <sheetName val="HK8"/>
      <sheetName val="MERGE"/>
      <sheetName val="TONG HOP"/>
      <sheetName val="ĐỒ ÁN"/>
      <sheetName val="MERGE_ĐỒ ÁN"/>
      <sheetName val="THI TN"/>
      <sheetName val="MERGE_THI TN"/>
      <sheetName val="THI TN (nợ môn ĐK)"/>
      <sheetName val="GHÉP (PTĐ)"/>
      <sheetName val="XÉT L1 (24, 9)"/>
      <sheetName val="XÉT L3"/>
    </sheetNames>
    <sheetDataSet>
      <sheetData sheetId="3">
        <row r="9">
          <cell r="I9">
            <v>4</v>
          </cell>
          <cell r="L9">
            <v>5</v>
          </cell>
          <cell r="O9">
            <v>3</v>
          </cell>
          <cell r="R9">
            <v>5</v>
          </cell>
          <cell r="U9">
            <v>4</v>
          </cell>
          <cell r="X9">
            <v>0</v>
          </cell>
        </row>
        <row r="10">
          <cell r="B10" t="str">
            <v>Trần Hữu</v>
          </cell>
          <cell r="C10" t="str">
            <v>Công</v>
          </cell>
          <cell r="D10">
            <v>408160065</v>
          </cell>
          <cell r="I10">
            <v>6</v>
          </cell>
          <cell r="L10">
            <v>6</v>
          </cell>
          <cell r="O10">
            <v>6</v>
          </cell>
          <cell r="R10">
            <v>6</v>
          </cell>
          <cell r="U10">
            <v>5</v>
          </cell>
          <cell r="X10">
            <v>6</v>
          </cell>
        </row>
        <row r="11">
          <cell r="B11" t="str">
            <v>Nguyễn Hữu</v>
          </cell>
          <cell r="C11" t="str">
            <v>Công</v>
          </cell>
          <cell r="D11">
            <v>408160066</v>
          </cell>
          <cell r="I11">
            <v>7</v>
          </cell>
          <cell r="L11">
            <v>8</v>
          </cell>
          <cell r="O11">
            <v>6</v>
          </cell>
          <cell r="R11">
            <v>6</v>
          </cell>
          <cell r="U11">
            <v>7</v>
          </cell>
          <cell r="X11">
            <v>5</v>
          </cell>
        </row>
        <row r="13">
          <cell r="B13" t="str">
            <v>Nguyễn Đức</v>
          </cell>
          <cell r="C13" t="str">
            <v>Duy</v>
          </cell>
          <cell r="D13">
            <v>408160068</v>
          </cell>
          <cell r="I13">
            <v>5</v>
          </cell>
          <cell r="L13">
            <v>6</v>
          </cell>
          <cell r="O13">
            <v>6</v>
          </cell>
          <cell r="R13">
            <v>6</v>
          </cell>
          <cell r="U13">
            <v>5</v>
          </cell>
          <cell r="X13">
            <v>5</v>
          </cell>
        </row>
        <row r="14">
          <cell r="B14" t="str">
            <v>Lê Thành</v>
          </cell>
          <cell r="C14" t="str">
            <v>Đức</v>
          </cell>
          <cell r="D14">
            <v>408160069</v>
          </cell>
          <cell r="I14">
            <v>7</v>
          </cell>
          <cell r="L14">
            <v>9</v>
          </cell>
          <cell r="O14">
            <v>6</v>
          </cell>
          <cell r="R14">
            <v>6</v>
          </cell>
          <cell r="U14">
            <v>7</v>
          </cell>
          <cell r="X14">
            <v>6</v>
          </cell>
        </row>
        <row r="15">
          <cell r="B15" t="str">
            <v>Phan Hữu</v>
          </cell>
          <cell r="C15" t="str">
            <v>Đức</v>
          </cell>
          <cell r="D15">
            <v>408160070</v>
          </cell>
          <cell r="I15">
            <v>7</v>
          </cell>
          <cell r="L15">
            <v>6</v>
          </cell>
          <cell r="O15">
            <v>5</v>
          </cell>
          <cell r="R15">
            <v>5</v>
          </cell>
          <cell r="U15">
            <v>6</v>
          </cell>
          <cell r="X15">
            <v>5</v>
          </cell>
        </row>
        <row r="18">
          <cell r="A18">
            <v>9</v>
          </cell>
          <cell r="B18" t="str">
            <v>Đỗ Duy</v>
          </cell>
          <cell r="C18" t="str">
            <v>Hoàng</v>
          </cell>
          <cell r="D18">
            <v>408160073</v>
          </cell>
          <cell r="I18">
            <v>5</v>
          </cell>
          <cell r="L18">
            <v>6</v>
          </cell>
          <cell r="O18">
            <v>5</v>
          </cell>
          <cell r="R18">
            <v>5</v>
          </cell>
          <cell r="U18">
            <v>6</v>
          </cell>
          <cell r="X18">
            <v>6</v>
          </cell>
        </row>
        <row r="19">
          <cell r="B19" t="str">
            <v>Hùynh Minh</v>
          </cell>
          <cell r="C19" t="str">
            <v>Huy</v>
          </cell>
          <cell r="D19">
            <v>408160074</v>
          </cell>
          <cell r="I19">
            <v>7</v>
          </cell>
          <cell r="L19">
            <v>8</v>
          </cell>
          <cell r="O19">
            <v>5</v>
          </cell>
          <cell r="R19">
            <v>8</v>
          </cell>
          <cell r="U19">
            <v>7</v>
          </cell>
          <cell r="X19">
            <v>8</v>
          </cell>
        </row>
        <row r="23">
          <cell r="B23" t="str">
            <v>Thạch Kim</v>
          </cell>
          <cell r="C23" t="str">
            <v>Khánh</v>
          </cell>
          <cell r="D23">
            <v>408160078</v>
          </cell>
          <cell r="I23">
            <v>5</v>
          </cell>
          <cell r="L23">
            <v>7</v>
          </cell>
          <cell r="O23">
            <v>5</v>
          </cell>
          <cell r="R23">
            <v>6</v>
          </cell>
          <cell r="U23">
            <v>9</v>
          </cell>
          <cell r="X23">
            <v>5</v>
          </cell>
        </row>
        <row r="24">
          <cell r="B24" t="str">
            <v>Trịnh Quốc</v>
          </cell>
          <cell r="C24" t="str">
            <v>Khánh</v>
          </cell>
          <cell r="D24">
            <v>408160079</v>
          </cell>
          <cell r="I24">
            <v>5</v>
          </cell>
          <cell r="L24">
            <v>8</v>
          </cell>
          <cell r="O24">
            <v>6</v>
          </cell>
          <cell r="R24">
            <v>6</v>
          </cell>
          <cell r="U24">
            <v>10</v>
          </cell>
          <cell r="X24">
            <v>5</v>
          </cell>
        </row>
        <row r="25">
          <cell r="B25" t="str">
            <v>Nguyễn Duy</v>
          </cell>
          <cell r="C25" t="str">
            <v>Khánh</v>
          </cell>
          <cell r="D25">
            <v>408160080</v>
          </cell>
          <cell r="I25">
            <v>6</v>
          </cell>
          <cell r="L25">
            <v>7</v>
          </cell>
          <cell r="O25">
            <v>7</v>
          </cell>
          <cell r="R25">
            <v>6</v>
          </cell>
          <cell r="U25">
            <v>6</v>
          </cell>
          <cell r="X25">
            <v>5</v>
          </cell>
        </row>
        <row r="27">
          <cell r="B27" t="str">
            <v>Võ Thành</v>
          </cell>
          <cell r="C27" t="str">
            <v>Lâm</v>
          </cell>
          <cell r="D27">
            <v>408160082</v>
          </cell>
          <cell r="I27">
            <v>7</v>
          </cell>
          <cell r="L27">
            <v>7</v>
          </cell>
          <cell r="O27">
            <v>7</v>
          </cell>
          <cell r="R27">
            <v>9</v>
          </cell>
          <cell r="U27">
            <v>7</v>
          </cell>
          <cell r="X27">
            <v>5</v>
          </cell>
        </row>
        <row r="31">
          <cell r="B31" t="str">
            <v>Trần Giang</v>
          </cell>
          <cell r="C31" t="str">
            <v>Nam</v>
          </cell>
          <cell r="D31">
            <v>408160086</v>
          </cell>
          <cell r="I31">
            <v>6</v>
          </cell>
          <cell r="L31">
            <v>6</v>
          </cell>
          <cell r="O31">
            <v>6</v>
          </cell>
          <cell r="R31">
            <v>6</v>
          </cell>
          <cell r="U31">
            <v>6</v>
          </cell>
          <cell r="X31">
            <v>5</v>
          </cell>
        </row>
        <row r="32">
          <cell r="B32" t="str">
            <v>Huỳnh Đại</v>
          </cell>
          <cell r="C32" t="str">
            <v>Nghĩa</v>
          </cell>
          <cell r="D32">
            <v>408160088</v>
          </cell>
          <cell r="I32">
            <v>7</v>
          </cell>
          <cell r="L32">
            <v>9</v>
          </cell>
          <cell r="O32">
            <v>5</v>
          </cell>
          <cell r="R32">
            <v>6</v>
          </cell>
          <cell r="U32">
            <v>5</v>
          </cell>
          <cell r="X32">
            <v>5</v>
          </cell>
        </row>
        <row r="33">
          <cell r="B33" t="str">
            <v>Nguyễn Hữu</v>
          </cell>
          <cell r="C33" t="str">
            <v>Phát</v>
          </cell>
          <cell r="D33">
            <v>408160089</v>
          </cell>
          <cell r="I33">
            <v>7</v>
          </cell>
          <cell r="L33">
            <v>8</v>
          </cell>
          <cell r="O33">
            <v>5</v>
          </cell>
          <cell r="R33">
            <v>6</v>
          </cell>
          <cell r="U33">
            <v>6</v>
          </cell>
          <cell r="X33">
            <v>5</v>
          </cell>
        </row>
        <row r="35">
          <cell r="B35" t="str">
            <v>Nguyễn Hiếu</v>
          </cell>
          <cell r="C35" t="str">
            <v>Tâm</v>
          </cell>
          <cell r="D35">
            <v>408160091</v>
          </cell>
          <cell r="I35">
            <v>7</v>
          </cell>
          <cell r="L35">
            <v>6</v>
          </cell>
          <cell r="O35">
            <v>8</v>
          </cell>
          <cell r="R35">
            <v>6</v>
          </cell>
          <cell r="U35">
            <v>5</v>
          </cell>
          <cell r="X35">
            <v>5</v>
          </cell>
        </row>
        <row r="36">
          <cell r="B36" t="str">
            <v>Nguyễn Trung</v>
          </cell>
          <cell r="C36" t="str">
            <v>Thắng</v>
          </cell>
          <cell r="D36">
            <v>408160092</v>
          </cell>
          <cell r="I36">
            <v>6</v>
          </cell>
          <cell r="L36">
            <v>7</v>
          </cell>
          <cell r="O36">
            <v>8</v>
          </cell>
          <cell r="R36">
            <v>6</v>
          </cell>
          <cell r="U36">
            <v>6</v>
          </cell>
          <cell r="X36">
            <v>0</v>
          </cell>
        </row>
        <row r="37">
          <cell r="A37">
            <v>28</v>
          </cell>
          <cell r="B37" t="str">
            <v>Thiều Đình</v>
          </cell>
          <cell r="C37" t="str">
            <v>Thành</v>
          </cell>
          <cell r="D37">
            <v>408160093</v>
          </cell>
          <cell r="I37">
            <v>6</v>
          </cell>
          <cell r="L37">
            <v>7</v>
          </cell>
          <cell r="O37">
            <v>6</v>
          </cell>
          <cell r="R37">
            <v>5</v>
          </cell>
          <cell r="U37">
            <v>4</v>
          </cell>
          <cell r="X37">
            <v>6</v>
          </cell>
        </row>
        <row r="39">
          <cell r="A39">
            <v>30</v>
          </cell>
          <cell r="B39" t="str">
            <v>Trần Quang</v>
          </cell>
          <cell r="C39" t="str">
            <v>Tiến</v>
          </cell>
          <cell r="D39">
            <v>408160095</v>
          </cell>
          <cell r="I39">
            <v>5</v>
          </cell>
          <cell r="L39">
            <v>8</v>
          </cell>
          <cell r="O39">
            <v>8</v>
          </cell>
          <cell r="R39">
            <v>8</v>
          </cell>
          <cell r="U39">
            <v>7</v>
          </cell>
          <cell r="X39">
            <v>6</v>
          </cell>
        </row>
        <row r="40">
          <cell r="B40" t="str">
            <v>Nguyễn Điển</v>
          </cell>
          <cell r="C40" t="str">
            <v>Toàn</v>
          </cell>
          <cell r="D40">
            <v>408160096</v>
          </cell>
          <cell r="I40">
            <v>7</v>
          </cell>
          <cell r="L40">
            <v>8</v>
          </cell>
          <cell r="O40">
            <v>7</v>
          </cell>
          <cell r="R40">
            <v>6</v>
          </cell>
          <cell r="U40">
            <v>9</v>
          </cell>
          <cell r="X40">
            <v>6</v>
          </cell>
        </row>
        <row r="41">
          <cell r="B41" t="str">
            <v>Nguyễn Ngọc</v>
          </cell>
          <cell r="C41" t="str">
            <v>Trung</v>
          </cell>
          <cell r="D41">
            <v>408160097</v>
          </cell>
          <cell r="I41">
            <v>5</v>
          </cell>
          <cell r="L41">
            <v>7</v>
          </cell>
          <cell r="O41">
            <v>5</v>
          </cell>
          <cell r="R41">
            <v>6</v>
          </cell>
          <cell r="U41">
            <v>5</v>
          </cell>
          <cell r="X41">
            <v>6</v>
          </cell>
        </row>
        <row r="44">
          <cell r="B44" t="str">
            <v>Lê Quang</v>
          </cell>
          <cell r="C44" t="str">
            <v>Tuấn</v>
          </cell>
          <cell r="D44">
            <v>408160100</v>
          </cell>
          <cell r="I44">
            <v>5</v>
          </cell>
          <cell r="L44">
            <v>5</v>
          </cell>
          <cell r="O44">
            <v>6</v>
          </cell>
          <cell r="R44">
            <v>6</v>
          </cell>
          <cell r="U44">
            <v>5</v>
          </cell>
          <cell r="X44">
            <v>6</v>
          </cell>
        </row>
        <row r="45">
          <cell r="A45">
            <v>36</v>
          </cell>
          <cell r="I45">
            <v>3</v>
          </cell>
          <cell r="L45">
            <v>6</v>
          </cell>
          <cell r="O45">
            <v>5</v>
          </cell>
          <cell r="R45">
            <v>5</v>
          </cell>
          <cell r="U45">
            <v>6</v>
          </cell>
          <cell r="X45">
            <v>8</v>
          </cell>
        </row>
        <row r="46">
          <cell r="A46">
            <v>37</v>
          </cell>
          <cell r="I46">
            <v>7</v>
          </cell>
          <cell r="L46">
            <v>5</v>
          </cell>
          <cell r="O46">
            <v>7</v>
          </cell>
          <cell r="R46">
            <v>5</v>
          </cell>
          <cell r="U46">
            <v>7</v>
          </cell>
          <cell r="X46">
            <v>7</v>
          </cell>
        </row>
        <row r="47">
          <cell r="A47">
            <v>38</v>
          </cell>
          <cell r="I47">
            <v>6</v>
          </cell>
          <cell r="L47">
            <v>5</v>
          </cell>
          <cell r="O47">
            <v>5</v>
          </cell>
          <cell r="R47">
            <v>5</v>
          </cell>
          <cell r="U47">
            <v>5</v>
          </cell>
          <cell r="X47">
            <v>5</v>
          </cell>
        </row>
      </sheetData>
      <sheetData sheetId="4">
        <row r="3">
          <cell r="I3">
            <v>3</v>
          </cell>
          <cell r="L3">
            <v>3</v>
          </cell>
          <cell r="O3">
            <v>4</v>
          </cell>
          <cell r="R3">
            <v>4</v>
          </cell>
          <cell r="U3">
            <v>0</v>
          </cell>
          <cell r="X3">
            <v>0</v>
          </cell>
        </row>
        <row r="4">
          <cell r="I4">
            <v>5</v>
          </cell>
          <cell r="L4">
            <v>5</v>
          </cell>
          <cell r="O4">
            <v>5</v>
          </cell>
          <cell r="R4">
            <v>6</v>
          </cell>
          <cell r="U4">
            <v>6</v>
          </cell>
          <cell r="X4">
            <v>5.5</v>
          </cell>
        </row>
        <row r="5">
          <cell r="I5">
            <v>5</v>
          </cell>
          <cell r="L5">
            <v>7</v>
          </cell>
          <cell r="O5">
            <v>6</v>
          </cell>
          <cell r="R5">
            <v>5</v>
          </cell>
          <cell r="U5">
            <v>7</v>
          </cell>
        </row>
        <row r="7">
          <cell r="I7">
            <v>6</v>
          </cell>
          <cell r="L7">
            <v>6</v>
          </cell>
          <cell r="O7">
            <v>5</v>
          </cell>
          <cell r="R7">
            <v>8</v>
          </cell>
          <cell r="U7">
            <v>7</v>
          </cell>
          <cell r="X7">
            <v>6</v>
          </cell>
        </row>
        <row r="8">
          <cell r="I8">
            <v>6</v>
          </cell>
          <cell r="L8">
            <v>5</v>
          </cell>
          <cell r="O8">
            <v>5</v>
          </cell>
          <cell r="R8">
            <v>5</v>
          </cell>
          <cell r="U8">
            <v>7</v>
          </cell>
        </row>
        <row r="9">
          <cell r="I9">
            <v>6</v>
          </cell>
          <cell r="L9">
            <v>5</v>
          </cell>
          <cell r="O9">
            <v>5</v>
          </cell>
          <cell r="R9">
            <v>5</v>
          </cell>
          <cell r="U9">
            <v>7</v>
          </cell>
        </row>
        <row r="12">
          <cell r="I12">
            <v>6</v>
          </cell>
          <cell r="L12">
            <v>5</v>
          </cell>
          <cell r="O12">
            <v>5</v>
          </cell>
          <cell r="R12">
            <v>5</v>
          </cell>
          <cell r="U12">
            <v>7</v>
          </cell>
          <cell r="X12">
            <v>0</v>
          </cell>
        </row>
        <row r="13">
          <cell r="I13">
            <v>6</v>
          </cell>
          <cell r="L13">
            <v>6</v>
          </cell>
          <cell r="O13">
            <v>5</v>
          </cell>
          <cell r="R13">
            <v>7</v>
          </cell>
          <cell r="U13">
            <v>7</v>
          </cell>
        </row>
        <row r="17">
          <cell r="I17">
            <v>7</v>
          </cell>
          <cell r="L17">
            <v>6</v>
          </cell>
          <cell r="O17">
            <v>5</v>
          </cell>
          <cell r="R17">
            <v>6</v>
          </cell>
          <cell r="U17">
            <v>8</v>
          </cell>
        </row>
        <row r="18">
          <cell r="I18">
            <v>5</v>
          </cell>
          <cell r="L18">
            <v>6</v>
          </cell>
          <cell r="O18">
            <v>5</v>
          </cell>
          <cell r="R18">
            <v>5</v>
          </cell>
          <cell r="U18">
            <v>5</v>
          </cell>
        </row>
        <row r="19">
          <cell r="I19">
            <v>6</v>
          </cell>
          <cell r="L19">
            <v>5</v>
          </cell>
          <cell r="O19">
            <v>5</v>
          </cell>
          <cell r="R19">
            <v>5</v>
          </cell>
          <cell r="U19">
            <v>5</v>
          </cell>
        </row>
        <row r="21">
          <cell r="I21">
            <v>8</v>
          </cell>
          <cell r="L21">
            <v>5</v>
          </cell>
          <cell r="O21">
            <v>5</v>
          </cell>
          <cell r="R21">
            <v>5</v>
          </cell>
          <cell r="U21">
            <v>5</v>
          </cell>
        </row>
        <row r="25">
          <cell r="I25">
            <v>5</v>
          </cell>
          <cell r="L25">
            <v>6</v>
          </cell>
          <cell r="O25">
            <v>5</v>
          </cell>
          <cell r="R25">
            <v>7</v>
          </cell>
          <cell r="U25">
            <v>5</v>
          </cell>
        </row>
        <row r="26">
          <cell r="I26">
            <v>8</v>
          </cell>
          <cell r="L26">
            <v>6</v>
          </cell>
          <cell r="O26">
            <v>5</v>
          </cell>
          <cell r="R26">
            <v>6</v>
          </cell>
          <cell r="U26">
            <v>5</v>
          </cell>
        </row>
        <row r="27">
          <cell r="I27">
            <v>5</v>
          </cell>
          <cell r="L27">
            <v>6</v>
          </cell>
          <cell r="O27">
            <v>5</v>
          </cell>
          <cell r="R27">
            <v>7</v>
          </cell>
          <cell r="U27">
            <v>7</v>
          </cell>
        </row>
        <row r="29">
          <cell r="I29">
            <v>6</v>
          </cell>
          <cell r="L29">
            <v>5</v>
          </cell>
          <cell r="O29">
            <v>5</v>
          </cell>
          <cell r="R29">
            <v>6</v>
          </cell>
          <cell r="U29">
            <v>8</v>
          </cell>
        </row>
        <row r="30">
          <cell r="I30">
            <v>5</v>
          </cell>
          <cell r="L30">
            <v>5</v>
          </cell>
          <cell r="O30">
            <v>5</v>
          </cell>
          <cell r="R30">
            <v>5</v>
          </cell>
          <cell r="U30">
            <v>7</v>
          </cell>
        </row>
        <row r="31">
          <cell r="I31">
            <v>0</v>
          </cell>
          <cell r="L31">
            <v>5</v>
          </cell>
          <cell r="O31">
            <v>5</v>
          </cell>
          <cell r="R31">
            <v>5</v>
          </cell>
          <cell r="U31">
            <v>8</v>
          </cell>
        </row>
        <row r="33">
          <cell r="I33">
            <v>5</v>
          </cell>
          <cell r="L33">
            <v>6</v>
          </cell>
          <cell r="O33">
            <v>5</v>
          </cell>
          <cell r="R33">
            <v>5</v>
          </cell>
          <cell r="U33">
            <v>6</v>
          </cell>
        </row>
        <row r="34">
          <cell r="I34">
            <v>7</v>
          </cell>
          <cell r="L34">
            <v>5</v>
          </cell>
          <cell r="O34">
            <v>5</v>
          </cell>
          <cell r="R34">
            <v>7</v>
          </cell>
          <cell r="U34">
            <v>6</v>
          </cell>
        </row>
        <row r="35">
          <cell r="I35">
            <v>6</v>
          </cell>
          <cell r="L35">
            <v>6</v>
          </cell>
          <cell r="O35">
            <v>5</v>
          </cell>
          <cell r="R35">
            <v>6</v>
          </cell>
          <cell r="U35">
            <v>5</v>
          </cell>
        </row>
        <row r="38">
          <cell r="I38">
            <v>6</v>
          </cell>
          <cell r="L38">
            <v>5</v>
          </cell>
          <cell r="O38">
            <v>6</v>
          </cell>
          <cell r="R38">
            <v>5</v>
          </cell>
          <cell r="U38">
            <v>8</v>
          </cell>
          <cell r="X38">
            <v>7</v>
          </cell>
        </row>
        <row r="39">
          <cell r="I39">
            <v>6</v>
          </cell>
          <cell r="L39">
            <v>5</v>
          </cell>
          <cell r="O39">
            <v>6</v>
          </cell>
          <cell r="R39">
            <v>5</v>
          </cell>
          <cell r="U39">
            <v>4</v>
          </cell>
          <cell r="X39">
            <v>0</v>
          </cell>
        </row>
        <row r="40">
          <cell r="I40">
            <v>5</v>
          </cell>
          <cell r="L40">
            <v>5</v>
          </cell>
          <cell r="O40">
            <v>6</v>
          </cell>
          <cell r="R40">
            <v>5</v>
          </cell>
          <cell r="U40">
            <v>2</v>
          </cell>
          <cell r="X40" t="str">
            <v>Đ</v>
          </cell>
        </row>
        <row r="41">
          <cell r="I41">
            <v>5</v>
          </cell>
          <cell r="L41">
            <v>5</v>
          </cell>
          <cell r="O41">
            <v>5</v>
          </cell>
          <cell r="R41">
            <v>4</v>
          </cell>
          <cell r="U41">
            <v>1</v>
          </cell>
          <cell r="X41">
            <v>0</v>
          </cell>
        </row>
      </sheetData>
      <sheetData sheetId="5">
        <row r="10">
          <cell r="J10">
            <v>1</v>
          </cell>
          <cell r="M10">
            <v>3</v>
          </cell>
          <cell r="P10">
            <v>4</v>
          </cell>
          <cell r="S10">
            <v>4</v>
          </cell>
          <cell r="V10">
            <v>7.5</v>
          </cell>
          <cell r="Y10">
            <v>4</v>
          </cell>
          <cell r="AB10">
            <v>5</v>
          </cell>
          <cell r="AE10">
            <v>0</v>
          </cell>
        </row>
        <row r="11">
          <cell r="J11">
            <v>5</v>
          </cell>
          <cell r="M11">
            <v>5</v>
          </cell>
          <cell r="P11">
            <v>6</v>
          </cell>
          <cell r="S11">
            <v>5</v>
          </cell>
          <cell r="V11">
            <v>8</v>
          </cell>
          <cell r="Y11">
            <v>7</v>
          </cell>
          <cell r="AB11">
            <v>8</v>
          </cell>
          <cell r="AE11">
            <v>6</v>
          </cell>
        </row>
        <row r="12">
          <cell r="J12">
            <v>5</v>
          </cell>
          <cell r="M12">
            <v>6</v>
          </cell>
          <cell r="P12">
            <v>5</v>
          </cell>
          <cell r="S12">
            <v>6</v>
          </cell>
          <cell r="V12">
            <v>7</v>
          </cell>
          <cell r="Y12">
            <v>6</v>
          </cell>
          <cell r="AB12">
            <v>9</v>
          </cell>
          <cell r="AE12">
            <v>5</v>
          </cell>
        </row>
        <row r="14">
          <cell r="J14">
            <v>6</v>
          </cell>
          <cell r="M14">
            <v>5</v>
          </cell>
          <cell r="P14">
            <v>7</v>
          </cell>
          <cell r="S14">
            <v>5</v>
          </cell>
          <cell r="V14">
            <v>7</v>
          </cell>
          <cell r="Y14">
            <v>5</v>
          </cell>
          <cell r="AB14">
            <v>9</v>
          </cell>
          <cell r="AE14">
            <v>6</v>
          </cell>
        </row>
        <row r="15">
          <cell r="J15">
            <v>6</v>
          </cell>
          <cell r="M15">
            <v>5</v>
          </cell>
          <cell r="P15">
            <v>5</v>
          </cell>
          <cell r="S15">
            <v>6</v>
          </cell>
          <cell r="V15">
            <v>5</v>
          </cell>
          <cell r="Y15">
            <v>7</v>
          </cell>
          <cell r="AB15">
            <v>5</v>
          </cell>
          <cell r="AE15">
            <v>5</v>
          </cell>
        </row>
        <row r="16">
          <cell r="J16">
            <v>5</v>
          </cell>
          <cell r="M16">
            <v>6</v>
          </cell>
          <cell r="P16">
            <v>5</v>
          </cell>
          <cell r="S16">
            <v>6</v>
          </cell>
          <cell r="V16">
            <v>5</v>
          </cell>
          <cell r="Y16">
            <v>5</v>
          </cell>
          <cell r="AB16">
            <v>8</v>
          </cell>
          <cell r="AE16">
            <v>6</v>
          </cell>
        </row>
        <row r="19">
          <cell r="J19">
            <v>5</v>
          </cell>
          <cell r="M19">
            <v>6</v>
          </cell>
          <cell r="P19">
            <v>6</v>
          </cell>
          <cell r="S19">
            <v>5</v>
          </cell>
          <cell r="V19">
            <v>7</v>
          </cell>
          <cell r="Y19">
            <v>7</v>
          </cell>
          <cell r="AB19">
            <v>5</v>
          </cell>
          <cell r="AE19">
            <v>5</v>
          </cell>
        </row>
        <row r="20">
          <cell r="J20">
            <v>5</v>
          </cell>
          <cell r="M20">
            <v>6</v>
          </cell>
          <cell r="P20">
            <v>6</v>
          </cell>
          <cell r="S20">
            <v>6</v>
          </cell>
          <cell r="V20">
            <v>6</v>
          </cell>
          <cell r="Y20">
            <v>7</v>
          </cell>
          <cell r="AB20">
            <v>7</v>
          </cell>
          <cell r="AE20">
            <v>7</v>
          </cell>
        </row>
        <row r="24">
          <cell r="J24">
            <v>5</v>
          </cell>
          <cell r="M24">
            <v>6</v>
          </cell>
          <cell r="P24">
            <v>8</v>
          </cell>
          <cell r="S24">
            <v>6</v>
          </cell>
          <cell r="V24">
            <v>6</v>
          </cell>
          <cell r="Y24">
            <v>5</v>
          </cell>
          <cell r="AB24">
            <v>8</v>
          </cell>
          <cell r="AE24">
            <v>6</v>
          </cell>
        </row>
        <row r="25">
          <cell r="J25">
            <v>6</v>
          </cell>
          <cell r="M25">
            <v>6</v>
          </cell>
          <cell r="P25">
            <v>5</v>
          </cell>
          <cell r="S25">
            <v>5</v>
          </cell>
          <cell r="V25">
            <v>6</v>
          </cell>
          <cell r="Y25">
            <v>5</v>
          </cell>
          <cell r="AB25">
            <v>8</v>
          </cell>
          <cell r="AE25">
            <v>5</v>
          </cell>
        </row>
        <row r="26">
          <cell r="J26">
            <v>5</v>
          </cell>
          <cell r="M26">
            <v>6</v>
          </cell>
          <cell r="P26">
            <v>5</v>
          </cell>
          <cell r="S26">
            <v>6</v>
          </cell>
          <cell r="V26">
            <v>6</v>
          </cell>
          <cell r="Y26">
            <v>7</v>
          </cell>
          <cell r="AB26">
            <v>7</v>
          </cell>
          <cell r="AE26">
            <v>5</v>
          </cell>
        </row>
        <row r="28">
          <cell r="J28">
            <v>5</v>
          </cell>
          <cell r="M28">
            <v>7</v>
          </cell>
          <cell r="P28">
            <v>5</v>
          </cell>
          <cell r="S28">
            <v>5</v>
          </cell>
          <cell r="V28">
            <v>6</v>
          </cell>
          <cell r="Y28">
            <v>7</v>
          </cell>
          <cell r="AB28">
            <v>6</v>
          </cell>
          <cell r="AE28">
            <v>5</v>
          </cell>
        </row>
        <row r="32">
          <cell r="J32">
            <v>5</v>
          </cell>
          <cell r="M32">
            <v>6</v>
          </cell>
          <cell r="P32">
            <v>6</v>
          </cell>
          <cell r="S32">
            <v>5</v>
          </cell>
          <cell r="V32">
            <v>6</v>
          </cell>
          <cell r="Y32">
            <v>8</v>
          </cell>
          <cell r="AB32">
            <v>6</v>
          </cell>
          <cell r="AE32">
            <v>5</v>
          </cell>
        </row>
        <row r="33">
          <cell r="J33">
            <v>5</v>
          </cell>
          <cell r="M33">
            <v>6</v>
          </cell>
          <cell r="P33">
            <v>5</v>
          </cell>
          <cell r="S33">
            <v>5</v>
          </cell>
          <cell r="V33">
            <v>5</v>
          </cell>
          <cell r="Y33">
            <v>6</v>
          </cell>
          <cell r="AB33">
            <v>6</v>
          </cell>
          <cell r="AE33">
            <v>6</v>
          </cell>
        </row>
        <row r="34">
          <cell r="J34">
            <v>5</v>
          </cell>
          <cell r="M34">
            <v>6</v>
          </cell>
          <cell r="P34">
            <v>5</v>
          </cell>
          <cell r="S34">
            <v>5</v>
          </cell>
          <cell r="V34">
            <v>6</v>
          </cell>
          <cell r="Y34">
            <v>8</v>
          </cell>
          <cell r="AB34">
            <v>5</v>
          </cell>
          <cell r="AE34">
            <v>6</v>
          </cell>
        </row>
        <row r="36">
          <cell r="J36">
            <v>5</v>
          </cell>
          <cell r="M36">
            <v>7</v>
          </cell>
          <cell r="P36">
            <v>5</v>
          </cell>
          <cell r="S36">
            <v>6</v>
          </cell>
          <cell r="V36">
            <v>5</v>
          </cell>
          <cell r="Y36">
            <v>7</v>
          </cell>
          <cell r="AB36">
            <v>7</v>
          </cell>
          <cell r="AE36">
            <v>0</v>
          </cell>
        </row>
        <row r="37">
          <cell r="J37">
            <v>5</v>
          </cell>
          <cell r="M37">
            <v>6</v>
          </cell>
          <cell r="P37">
            <v>6</v>
          </cell>
          <cell r="S37">
            <v>5</v>
          </cell>
          <cell r="V37">
            <v>6</v>
          </cell>
          <cell r="Y37">
            <v>7</v>
          </cell>
          <cell r="AB37">
            <v>6</v>
          </cell>
          <cell r="AE37">
            <v>6</v>
          </cell>
        </row>
        <row r="38">
          <cell r="J38">
            <v>6</v>
          </cell>
          <cell r="M38">
            <v>6</v>
          </cell>
          <cell r="P38">
            <v>5</v>
          </cell>
          <cell r="S38">
            <v>4</v>
          </cell>
          <cell r="V38">
            <v>6</v>
          </cell>
          <cell r="Y38">
            <v>5</v>
          </cell>
          <cell r="AB38">
            <v>6</v>
          </cell>
          <cell r="AE38">
            <v>8</v>
          </cell>
        </row>
        <row r="40">
          <cell r="J40">
            <v>5</v>
          </cell>
          <cell r="M40">
            <v>6</v>
          </cell>
          <cell r="P40">
            <v>5</v>
          </cell>
          <cell r="S40">
            <v>5</v>
          </cell>
          <cell r="V40">
            <v>7</v>
          </cell>
          <cell r="Y40">
            <v>6</v>
          </cell>
          <cell r="AB40">
            <v>6</v>
          </cell>
          <cell r="AE40">
            <v>6</v>
          </cell>
        </row>
        <row r="41">
          <cell r="J41">
            <v>5</v>
          </cell>
          <cell r="M41">
            <v>6</v>
          </cell>
          <cell r="P41">
            <v>5</v>
          </cell>
          <cell r="S41">
            <v>6</v>
          </cell>
          <cell r="V41">
            <v>5</v>
          </cell>
          <cell r="Y41">
            <v>5</v>
          </cell>
          <cell r="AB41">
            <v>7</v>
          </cell>
          <cell r="AE41">
            <v>5</v>
          </cell>
        </row>
        <row r="42">
          <cell r="J42">
            <v>5</v>
          </cell>
          <cell r="M42">
            <v>6</v>
          </cell>
          <cell r="P42">
            <v>5</v>
          </cell>
          <cell r="S42">
            <v>6</v>
          </cell>
          <cell r="V42">
            <v>6</v>
          </cell>
          <cell r="Y42">
            <v>6</v>
          </cell>
          <cell r="AB42">
            <v>6</v>
          </cell>
          <cell r="AE42">
            <v>5</v>
          </cell>
        </row>
        <row r="45">
          <cell r="J45">
            <v>5</v>
          </cell>
          <cell r="M45">
            <v>6</v>
          </cell>
          <cell r="P45">
            <v>6</v>
          </cell>
          <cell r="S45">
            <v>5</v>
          </cell>
          <cell r="V45">
            <v>5</v>
          </cell>
          <cell r="Y45">
            <v>6</v>
          </cell>
          <cell r="AB45">
            <v>7</v>
          </cell>
          <cell r="AE45">
            <v>5</v>
          </cell>
        </row>
        <row r="46">
          <cell r="J46">
            <v>5</v>
          </cell>
          <cell r="M46">
            <v>5</v>
          </cell>
          <cell r="P46">
            <v>5</v>
          </cell>
          <cell r="S46">
            <v>4</v>
          </cell>
          <cell r="V46">
            <v>6</v>
          </cell>
          <cell r="Y46">
            <v>4</v>
          </cell>
          <cell r="AB46">
            <v>5</v>
          </cell>
          <cell r="AE46">
            <v>0</v>
          </cell>
        </row>
        <row r="47">
          <cell r="J47">
            <v>5</v>
          </cell>
          <cell r="M47">
            <v>5</v>
          </cell>
          <cell r="P47">
            <v>5</v>
          </cell>
          <cell r="S47">
            <v>6</v>
          </cell>
          <cell r="V47">
            <v>6</v>
          </cell>
          <cell r="Y47">
            <v>7</v>
          </cell>
          <cell r="AB47">
            <v>5</v>
          </cell>
          <cell r="AE47">
            <v>5</v>
          </cell>
        </row>
        <row r="48">
          <cell r="J48">
            <v>0</v>
          </cell>
          <cell r="M48">
            <v>4</v>
          </cell>
          <cell r="P48">
            <v>5</v>
          </cell>
          <cell r="S48">
            <v>5</v>
          </cell>
          <cell r="V48">
            <v>5</v>
          </cell>
          <cell r="Y48">
            <v>0</v>
          </cell>
          <cell r="AB48">
            <v>7</v>
          </cell>
          <cell r="AE48">
            <v>0</v>
          </cell>
        </row>
      </sheetData>
      <sheetData sheetId="6">
        <row r="10">
          <cell r="I10">
            <v>1</v>
          </cell>
          <cell r="L10">
            <v>4</v>
          </cell>
          <cell r="O10">
            <v>4</v>
          </cell>
          <cell r="R10">
            <v>3</v>
          </cell>
          <cell r="U10">
            <v>3</v>
          </cell>
          <cell r="X10">
            <v>3</v>
          </cell>
          <cell r="AA10">
            <v>5</v>
          </cell>
          <cell r="AD10">
            <v>5</v>
          </cell>
          <cell r="AG10">
            <v>0</v>
          </cell>
        </row>
        <row r="11">
          <cell r="I11">
            <v>6</v>
          </cell>
          <cell r="L11">
            <v>7</v>
          </cell>
          <cell r="O11">
            <v>5</v>
          </cell>
          <cell r="R11">
            <v>5</v>
          </cell>
          <cell r="U11">
            <v>7</v>
          </cell>
          <cell r="X11">
            <v>5</v>
          </cell>
          <cell r="AA11">
            <v>5</v>
          </cell>
          <cell r="AD11">
            <v>7</v>
          </cell>
          <cell r="AG11">
            <v>7</v>
          </cell>
          <cell r="AJ11">
            <v>10</v>
          </cell>
        </row>
        <row r="12">
          <cell r="I12">
            <v>7</v>
          </cell>
          <cell r="L12">
            <v>5</v>
          </cell>
          <cell r="O12">
            <v>5</v>
          </cell>
          <cell r="R12">
            <v>7</v>
          </cell>
          <cell r="U12">
            <v>7</v>
          </cell>
          <cell r="X12">
            <v>7</v>
          </cell>
          <cell r="AA12">
            <v>7</v>
          </cell>
          <cell r="AD12">
            <v>8</v>
          </cell>
          <cell r="AG12">
            <v>7</v>
          </cell>
          <cell r="AJ12">
            <v>10</v>
          </cell>
        </row>
        <row r="14">
          <cell r="I14">
            <v>5</v>
          </cell>
          <cell r="L14">
            <v>5</v>
          </cell>
          <cell r="O14">
            <v>5</v>
          </cell>
          <cell r="R14">
            <v>5</v>
          </cell>
          <cell r="U14">
            <v>6</v>
          </cell>
          <cell r="X14">
            <v>7</v>
          </cell>
          <cell r="AA14">
            <v>7</v>
          </cell>
          <cell r="AD14">
            <v>8</v>
          </cell>
          <cell r="AG14">
            <v>7</v>
          </cell>
          <cell r="AJ14">
            <v>10</v>
          </cell>
        </row>
        <row r="15">
          <cell r="I15">
            <v>5</v>
          </cell>
          <cell r="L15">
            <v>5</v>
          </cell>
          <cell r="O15">
            <v>5</v>
          </cell>
          <cell r="R15">
            <v>6</v>
          </cell>
          <cell r="U15">
            <v>8</v>
          </cell>
          <cell r="X15">
            <v>7</v>
          </cell>
          <cell r="AA15">
            <v>7</v>
          </cell>
          <cell r="AD15">
            <v>5</v>
          </cell>
          <cell r="AG15">
            <v>5</v>
          </cell>
          <cell r="AJ15">
            <v>10</v>
          </cell>
        </row>
        <row r="16">
          <cell r="I16">
            <v>5</v>
          </cell>
          <cell r="L16">
            <v>5</v>
          </cell>
          <cell r="O16">
            <v>5</v>
          </cell>
          <cell r="R16">
            <v>5</v>
          </cell>
          <cell r="U16">
            <v>7</v>
          </cell>
          <cell r="X16">
            <v>5</v>
          </cell>
          <cell r="AA16">
            <v>5</v>
          </cell>
          <cell r="AD16">
            <v>6</v>
          </cell>
          <cell r="AG16">
            <v>6</v>
          </cell>
          <cell r="AJ16">
            <v>10</v>
          </cell>
        </row>
        <row r="19">
          <cell r="I19">
            <v>5</v>
          </cell>
          <cell r="L19">
            <v>5</v>
          </cell>
          <cell r="O19">
            <v>5</v>
          </cell>
          <cell r="R19">
            <v>7</v>
          </cell>
          <cell r="U19">
            <v>7</v>
          </cell>
          <cell r="X19">
            <v>5</v>
          </cell>
          <cell r="AA19">
            <v>5</v>
          </cell>
          <cell r="AD19">
            <v>7</v>
          </cell>
          <cell r="AG19">
            <v>5</v>
          </cell>
          <cell r="AJ19">
            <v>10</v>
          </cell>
        </row>
        <row r="20">
          <cell r="I20">
            <v>7</v>
          </cell>
          <cell r="L20">
            <v>5</v>
          </cell>
          <cell r="O20">
            <v>8</v>
          </cell>
          <cell r="R20">
            <v>6</v>
          </cell>
          <cell r="U20">
            <v>6</v>
          </cell>
          <cell r="X20">
            <v>5</v>
          </cell>
          <cell r="AA20">
            <v>5</v>
          </cell>
          <cell r="AD20">
            <v>6</v>
          </cell>
          <cell r="AG20">
            <v>8</v>
          </cell>
          <cell r="AJ20">
            <v>10</v>
          </cell>
        </row>
        <row r="24">
          <cell r="I24">
            <v>5</v>
          </cell>
          <cell r="L24">
            <v>6</v>
          </cell>
          <cell r="O24">
            <v>5</v>
          </cell>
          <cell r="R24">
            <v>5</v>
          </cell>
          <cell r="U24">
            <v>6</v>
          </cell>
          <cell r="X24">
            <v>6</v>
          </cell>
          <cell r="AA24">
            <v>5</v>
          </cell>
          <cell r="AD24">
            <v>6</v>
          </cell>
          <cell r="AG24">
            <v>7</v>
          </cell>
          <cell r="AJ24">
            <v>10</v>
          </cell>
        </row>
        <row r="25">
          <cell r="I25">
            <v>6</v>
          </cell>
          <cell r="L25">
            <v>5</v>
          </cell>
          <cell r="O25">
            <v>5</v>
          </cell>
          <cell r="R25">
            <v>8</v>
          </cell>
          <cell r="U25">
            <v>7</v>
          </cell>
          <cell r="X25">
            <v>5</v>
          </cell>
          <cell r="AA25">
            <v>7</v>
          </cell>
          <cell r="AD25">
            <v>6</v>
          </cell>
          <cell r="AG25">
            <v>5</v>
          </cell>
          <cell r="AJ25">
            <v>10</v>
          </cell>
        </row>
        <row r="26">
          <cell r="I26">
            <v>5</v>
          </cell>
          <cell r="L26">
            <v>6</v>
          </cell>
          <cell r="O26">
            <v>5</v>
          </cell>
          <cell r="R26">
            <v>7</v>
          </cell>
          <cell r="U26">
            <v>7</v>
          </cell>
          <cell r="X26">
            <v>6</v>
          </cell>
          <cell r="AA26">
            <v>5</v>
          </cell>
          <cell r="AD26">
            <v>6</v>
          </cell>
          <cell r="AG26">
            <v>5</v>
          </cell>
          <cell r="AJ26">
            <v>10</v>
          </cell>
        </row>
        <row r="28">
          <cell r="I28">
            <v>6</v>
          </cell>
          <cell r="L28">
            <v>5</v>
          </cell>
          <cell r="O28">
            <v>7</v>
          </cell>
          <cell r="R28">
            <v>6</v>
          </cell>
          <cell r="U28">
            <v>7</v>
          </cell>
          <cell r="X28">
            <v>6</v>
          </cell>
          <cell r="AA28">
            <v>6</v>
          </cell>
          <cell r="AD28">
            <v>6</v>
          </cell>
          <cell r="AG28">
            <v>6</v>
          </cell>
          <cell r="AJ28">
            <v>10</v>
          </cell>
        </row>
        <row r="32">
          <cell r="I32">
            <v>5</v>
          </cell>
          <cell r="L32">
            <v>5</v>
          </cell>
          <cell r="O32">
            <v>6</v>
          </cell>
          <cell r="R32">
            <v>7</v>
          </cell>
          <cell r="U32">
            <v>6</v>
          </cell>
          <cell r="X32">
            <v>5</v>
          </cell>
          <cell r="AA32">
            <v>5</v>
          </cell>
          <cell r="AD32">
            <v>7</v>
          </cell>
          <cell r="AG32">
            <v>6</v>
          </cell>
          <cell r="AJ32">
            <v>10</v>
          </cell>
        </row>
        <row r="33">
          <cell r="I33">
            <v>6</v>
          </cell>
          <cell r="L33">
            <v>5</v>
          </cell>
          <cell r="O33">
            <v>5</v>
          </cell>
          <cell r="R33">
            <v>5</v>
          </cell>
          <cell r="U33">
            <v>5</v>
          </cell>
          <cell r="X33">
            <v>5</v>
          </cell>
          <cell r="AA33">
            <v>6</v>
          </cell>
          <cell r="AD33">
            <v>7</v>
          </cell>
          <cell r="AG33">
            <v>7</v>
          </cell>
          <cell r="AJ33">
            <v>10</v>
          </cell>
        </row>
        <row r="34">
          <cell r="I34">
            <v>6</v>
          </cell>
          <cell r="L34">
            <v>6</v>
          </cell>
          <cell r="O34">
            <v>5</v>
          </cell>
          <cell r="R34">
            <v>8</v>
          </cell>
          <cell r="U34">
            <v>7</v>
          </cell>
          <cell r="X34">
            <v>5</v>
          </cell>
          <cell r="AA34">
            <v>5</v>
          </cell>
          <cell r="AD34">
            <v>6</v>
          </cell>
          <cell r="AG34">
            <v>6</v>
          </cell>
          <cell r="AJ34">
            <v>10</v>
          </cell>
        </row>
        <row r="36">
          <cell r="I36">
            <v>5</v>
          </cell>
          <cell r="L36">
            <v>6</v>
          </cell>
          <cell r="O36">
            <v>5</v>
          </cell>
          <cell r="R36">
            <v>6</v>
          </cell>
          <cell r="U36">
            <v>7</v>
          </cell>
          <cell r="X36">
            <v>6</v>
          </cell>
          <cell r="AA36">
            <v>5</v>
          </cell>
          <cell r="AD36">
            <v>7</v>
          </cell>
          <cell r="AG36">
            <v>6</v>
          </cell>
          <cell r="AJ36">
            <v>10</v>
          </cell>
        </row>
        <row r="37">
          <cell r="I37">
            <v>5</v>
          </cell>
          <cell r="L37">
            <v>6</v>
          </cell>
          <cell r="O37">
            <v>5</v>
          </cell>
          <cell r="R37">
            <v>7</v>
          </cell>
          <cell r="U37">
            <v>6</v>
          </cell>
          <cell r="X37">
            <v>5</v>
          </cell>
          <cell r="AA37">
            <v>5</v>
          </cell>
          <cell r="AD37">
            <v>7</v>
          </cell>
          <cell r="AG37">
            <v>8</v>
          </cell>
          <cell r="AJ37">
            <v>10</v>
          </cell>
        </row>
        <row r="38">
          <cell r="I38">
            <v>6</v>
          </cell>
          <cell r="L38">
            <v>6</v>
          </cell>
          <cell r="O38">
            <v>5</v>
          </cell>
          <cell r="R38">
            <v>7</v>
          </cell>
          <cell r="U38">
            <v>6</v>
          </cell>
          <cell r="X38">
            <v>6</v>
          </cell>
          <cell r="AA38">
            <v>5</v>
          </cell>
          <cell r="AD38">
            <v>6</v>
          </cell>
          <cell r="AG38">
            <v>5</v>
          </cell>
          <cell r="AJ38">
            <v>0</v>
          </cell>
        </row>
        <row r="40">
          <cell r="I40">
            <v>5</v>
          </cell>
          <cell r="L40">
            <v>6</v>
          </cell>
          <cell r="O40">
            <v>5</v>
          </cell>
          <cell r="R40">
            <v>5</v>
          </cell>
          <cell r="U40">
            <v>8</v>
          </cell>
          <cell r="X40">
            <v>6</v>
          </cell>
          <cell r="AA40">
            <v>6</v>
          </cell>
          <cell r="AD40">
            <v>6</v>
          </cell>
          <cell r="AG40">
            <v>6</v>
          </cell>
          <cell r="AJ40">
            <v>0</v>
          </cell>
        </row>
        <row r="41">
          <cell r="I41">
            <v>5</v>
          </cell>
          <cell r="L41">
            <v>5</v>
          </cell>
          <cell r="O41">
            <v>6</v>
          </cell>
          <cell r="R41">
            <v>6</v>
          </cell>
          <cell r="U41">
            <v>6</v>
          </cell>
          <cell r="X41">
            <v>5</v>
          </cell>
          <cell r="AA41">
            <v>6</v>
          </cell>
          <cell r="AD41">
            <v>6</v>
          </cell>
          <cell r="AG41">
            <v>6</v>
          </cell>
          <cell r="AJ41">
            <v>10</v>
          </cell>
        </row>
        <row r="42">
          <cell r="I42">
            <v>6</v>
          </cell>
          <cell r="L42">
            <v>5</v>
          </cell>
          <cell r="O42">
            <v>5</v>
          </cell>
          <cell r="R42">
            <v>7</v>
          </cell>
          <cell r="U42">
            <v>7</v>
          </cell>
          <cell r="X42">
            <v>6</v>
          </cell>
          <cell r="AA42">
            <v>5</v>
          </cell>
          <cell r="AD42">
            <v>6</v>
          </cell>
          <cell r="AG42">
            <v>7</v>
          </cell>
          <cell r="AJ42">
            <v>10</v>
          </cell>
        </row>
        <row r="45">
          <cell r="I45">
            <v>5</v>
          </cell>
          <cell r="L45">
            <v>6</v>
          </cell>
          <cell r="O45">
            <v>5</v>
          </cell>
          <cell r="R45">
            <v>7</v>
          </cell>
          <cell r="U45">
            <v>7</v>
          </cell>
          <cell r="X45">
            <v>6</v>
          </cell>
          <cell r="AA45">
            <v>5</v>
          </cell>
          <cell r="AD45">
            <v>5</v>
          </cell>
          <cell r="AG45">
            <v>5</v>
          </cell>
          <cell r="AJ45">
            <v>10</v>
          </cell>
        </row>
        <row r="46">
          <cell r="I46">
            <v>5</v>
          </cell>
          <cell r="L46">
            <v>3</v>
          </cell>
          <cell r="O46">
            <v>5</v>
          </cell>
          <cell r="R46">
            <v>4</v>
          </cell>
          <cell r="U46">
            <v>4</v>
          </cell>
          <cell r="X46">
            <v>1</v>
          </cell>
          <cell r="AA46">
            <v>5</v>
          </cell>
          <cell r="AD46">
            <v>5</v>
          </cell>
          <cell r="AG46">
            <v>0</v>
          </cell>
          <cell r="AJ46">
            <v>0</v>
          </cell>
        </row>
        <row r="47">
          <cell r="I47">
            <v>5</v>
          </cell>
          <cell r="L47">
            <v>5</v>
          </cell>
          <cell r="O47">
            <v>6</v>
          </cell>
          <cell r="R47">
            <v>5</v>
          </cell>
          <cell r="U47">
            <v>5</v>
          </cell>
          <cell r="X47">
            <v>5</v>
          </cell>
          <cell r="AA47">
            <v>5</v>
          </cell>
          <cell r="AD47">
            <v>6</v>
          </cell>
          <cell r="AG47">
            <v>0</v>
          </cell>
          <cell r="AJ47">
            <v>10</v>
          </cell>
        </row>
        <row r="48">
          <cell r="I48">
            <v>6</v>
          </cell>
          <cell r="L48">
            <v>5</v>
          </cell>
          <cell r="O48">
            <v>7</v>
          </cell>
          <cell r="R48">
            <v>6</v>
          </cell>
          <cell r="U48">
            <v>6</v>
          </cell>
          <cell r="X48">
            <v>7</v>
          </cell>
          <cell r="AA48">
            <v>3</v>
          </cell>
          <cell r="AD48">
            <v>7</v>
          </cell>
          <cell r="AG48">
            <v>0</v>
          </cell>
          <cell r="AJ48">
            <v>0</v>
          </cell>
        </row>
      </sheetData>
      <sheetData sheetId="7">
        <row r="3">
          <cell r="I3">
            <v>4</v>
          </cell>
          <cell r="L3">
            <v>3</v>
          </cell>
          <cell r="O3">
            <v>3</v>
          </cell>
          <cell r="R3">
            <v>5</v>
          </cell>
          <cell r="U3">
            <v>4</v>
          </cell>
          <cell r="X3">
            <v>3</v>
          </cell>
          <cell r="AA3">
            <v>4</v>
          </cell>
          <cell r="AD3">
            <v>0</v>
          </cell>
        </row>
        <row r="4">
          <cell r="I4">
            <v>5</v>
          </cell>
          <cell r="L4">
            <v>6</v>
          </cell>
          <cell r="O4">
            <v>5</v>
          </cell>
          <cell r="R4">
            <v>5</v>
          </cell>
          <cell r="U4">
            <v>7</v>
          </cell>
          <cell r="X4">
            <v>8</v>
          </cell>
          <cell r="AA4">
            <v>8</v>
          </cell>
          <cell r="AD4">
            <v>5</v>
          </cell>
        </row>
        <row r="5">
          <cell r="I5">
            <v>7</v>
          </cell>
          <cell r="L5">
            <v>7</v>
          </cell>
          <cell r="O5">
            <v>7</v>
          </cell>
          <cell r="R5">
            <v>6</v>
          </cell>
          <cell r="U5">
            <v>6</v>
          </cell>
          <cell r="X5">
            <v>6</v>
          </cell>
          <cell r="AA5">
            <v>8</v>
          </cell>
          <cell r="AD5">
            <v>6</v>
          </cell>
        </row>
        <row r="7">
          <cell r="I7">
            <v>6</v>
          </cell>
          <cell r="L7">
            <v>6</v>
          </cell>
          <cell r="O7">
            <v>7</v>
          </cell>
          <cell r="R7">
            <v>7</v>
          </cell>
          <cell r="U7">
            <v>7</v>
          </cell>
          <cell r="X7">
            <v>7</v>
          </cell>
          <cell r="AA7">
            <v>8</v>
          </cell>
          <cell r="AD7">
            <v>6</v>
          </cell>
        </row>
        <row r="8">
          <cell r="I8">
            <v>6</v>
          </cell>
          <cell r="L8">
            <v>5</v>
          </cell>
          <cell r="O8">
            <v>6</v>
          </cell>
          <cell r="R8">
            <v>6</v>
          </cell>
          <cell r="U8">
            <v>7</v>
          </cell>
          <cell r="X8">
            <v>7</v>
          </cell>
          <cell r="AA8">
            <v>6</v>
          </cell>
          <cell r="AD8">
            <v>5</v>
          </cell>
        </row>
        <row r="9">
          <cell r="I9">
            <v>6</v>
          </cell>
          <cell r="L9">
            <v>7</v>
          </cell>
          <cell r="O9">
            <v>5</v>
          </cell>
          <cell r="R9">
            <v>5</v>
          </cell>
          <cell r="U9">
            <v>7</v>
          </cell>
          <cell r="X9">
            <v>7</v>
          </cell>
          <cell r="AA9">
            <v>7</v>
          </cell>
          <cell r="AD9">
            <v>7</v>
          </cell>
        </row>
        <row r="12">
          <cell r="I12">
            <v>6</v>
          </cell>
          <cell r="L12">
            <v>6</v>
          </cell>
          <cell r="O12">
            <v>4</v>
          </cell>
          <cell r="R12">
            <v>5</v>
          </cell>
          <cell r="U12">
            <v>7</v>
          </cell>
          <cell r="X12">
            <v>7</v>
          </cell>
          <cell r="AA12">
            <v>5</v>
          </cell>
          <cell r="AD12">
            <v>5</v>
          </cell>
        </row>
        <row r="13">
          <cell r="I13">
            <v>7</v>
          </cell>
          <cell r="L13">
            <v>6</v>
          </cell>
          <cell r="O13">
            <v>7</v>
          </cell>
          <cell r="R13">
            <v>6</v>
          </cell>
          <cell r="U13">
            <v>6</v>
          </cell>
          <cell r="X13">
            <v>8</v>
          </cell>
          <cell r="AA13">
            <v>7</v>
          </cell>
          <cell r="AD13">
            <v>7</v>
          </cell>
        </row>
        <row r="17">
          <cell r="I17">
            <v>6</v>
          </cell>
          <cell r="L17">
            <v>6</v>
          </cell>
          <cell r="O17">
            <v>6</v>
          </cell>
          <cell r="R17">
            <v>6</v>
          </cell>
          <cell r="U17">
            <v>6</v>
          </cell>
          <cell r="X17">
            <v>8</v>
          </cell>
          <cell r="AA17">
            <v>7</v>
          </cell>
          <cell r="AD17">
            <v>6</v>
          </cell>
        </row>
        <row r="18">
          <cell r="I18">
            <v>6</v>
          </cell>
          <cell r="L18">
            <v>6</v>
          </cell>
          <cell r="O18">
            <v>5</v>
          </cell>
          <cell r="R18">
            <v>6</v>
          </cell>
          <cell r="U18">
            <v>7</v>
          </cell>
          <cell r="X18">
            <v>5</v>
          </cell>
          <cell r="AA18">
            <v>7</v>
          </cell>
          <cell r="AD18">
            <v>7</v>
          </cell>
        </row>
        <row r="19">
          <cell r="I19">
            <v>7</v>
          </cell>
          <cell r="L19">
            <v>5</v>
          </cell>
          <cell r="O19">
            <v>6</v>
          </cell>
          <cell r="R19">
            <v>5</v>
          </cell>
          <cell r="U19">
            <v>7</v>
          </cell>
          <cell r="X19">
            <v>8</v>
          </cell>
          <cell r="AA19">
            <v>7</v>
          </cell>
          <cell r="AD19">
            <v>7</v>
          </cell>
        </row>
        <row r="21">
          <cell r="I21">
            <v>5</v>
          </cell>
          <cell r="L21">
            <v>6</v>
          </cell>
          <cell r="O21">
            <v>5</v>
          </cell>
          <cell r="R21">
            <v>6</v>
          </cell>
          <cell r="U21">
            <v>7</v>
          </cell>
          <cell r="X21">
            <v>7</v>
          </cell>
          <cell r="AA21">
            <v>9</v>
          </cell>
          <cell r="AD21">
            <v>5</v>
          </cell>
        </row>
        <row r="25">
          <cell r="I25">
            <v>5</v>
          </cell>
          <cell r="L25">
            <v>5</v>
          </cell>
          <cell r="O25">
            <v>5</v>
          </cell>
          <cell r="R25">
            <v>5</v>
          </cell>
          <cell r="U25">
            <v>7</v>
          </cell>
          <cell r="X25">
            <v>7</v>
          </cell>
          <cell r="AA25">
            <v>7</v>
          </cell>
          <cell r="AD25">
            <v>5</v>
          </cell>
        </row>
        <row r="26">
          <cell r="I26">
            <v>5</v>
          </cell>
          <cell r="L26">
            <v>6</v>
          </cell>
          <cell r="O26">
            <v>6</v>
          </cell>
          <cell r="R26">
            <v>5</v>
          </cell>
          <cell r="U26">
            <v>7</v>
          </cell>
          <cell r="X26">
            <v>5</v>
          </cell>
          <cell r="AA26">
            <v>7</v>
          </cell>
          <cell r="AD26">
            <v>5</v>
          </cell>
        </row>
        <row r="27">
          <cell r="I27">
            <v>7</v>
          </cell>
          <cell r="L27">
            <v>5</v>
          </cell>
          <cell r="O27">
            <v>7</v>
          </cell>
          <cell r="R27">
            <v>6</v>
          </cell>
          <cell r="U27">
            <v>7</v>
          </cell>
          <cell r="X27">
            <v>8</v>
          </cell>
          <cell r="AA27">
            <v>9</v>
          </cell>
          <cell r="AD27">
            <v>5</v>
          </cell>
        </row>
        <row r="29">
          <cell r="I29">
            <v>7</v>
          </cell>
          <cell r="L29">
            <v>5</v>
          </cell>
          <cell r="O29">
            <v>6</v>
          </cell>
          <cell r="R29">
            <v>6</v>
          </cell>
          <cell r="U29">
            <v>7</v>
          </cell>
          <cell r="X29">
            <v>6</v>
          </cell>
          <cell r="AA29">
            <v>7</v>
          </cell>
          <cell r="AD29">
            <v>5</v>
          </cell>
        </row>
        <row r="30">
          <cell r="I30">
            <v>6</v>
          </cell>
          <cell r="L30">
            <v>6</v>
          </cell>
          <cell r="O30">
            <v>5</v>
          </cell>
          <cell r="R30">
            <v>5</v>
          </cell>
          <cell r="U30">
            <v>6</v>
          </cell>
          <cell r="X30">
            <v>5</v>
          </cell>
          <cell r="AA30">
            <v>5</v>
          </cell>
          <cell r="AD30">
            <v>5</v>
          </cell>
        </row>
        <row r="31">
          <cell r="I31">
            <v>0</v>
          </cell>
          <cell r="L31">
            <v>0</v>
          </cell>
          <cell r="O31">
            <v>0</v>
          </cell>
          <cell r="R31">
            <v>0</v>
          </cell>
          <cell r="U31">
            <v>0</v>
          </cell>
          <cell r="X31">
            <v>0</v>
          </cell>
          <cell r="AA31">
            <v>0</v>
          </cell>
          <cell r="AD31">
            <v>7</v>
          </cell>
        </row>
        <row r="33">
          <cell r="I33">
            <v>5</v>
          </cell>
          <cell r="L33">
            <v>6</v>
          </cell>
          <cell r="O33">
            <v>4</v>
          </cell>
          <cell r="R33">
            <v>6</v>
          </cell>
          <cell r="U33">
            <v>4</v>
          </cell>
          <cell r="X33">
            <v>4</v>
          </cell>
          <cell r="AA33">
            <v>6</v>
          </cell>
          <cell r="AD33">
            <v>5</v>
          </cell>
        </row>
        <row r="34">
          <cell r="I34">
            <v>5</v>
          </cell>
          <cell r="L34">
            <v>8</v>
          </cell>
          <cell r="O34">
            <v>6</v>
          </cell>
          <cell r="R34">
            <v>6</v>
          </cell>
          <cell r="U34">
            <v>6</v>
          </cell>
          <cell r="X34">
            <v>6</v>
          </cell>
          <cell r="AA34">
            <v>8</v>
          </cell>
          <cell r="AD34">
            <v>5</v>
          </cell>
        </row>
        <row r="35">
          <cell r="I35">
            <v>6</v>
          </cell>
          <cell r="L35">
            <v>5</v>
          </cell>
          <cell r="O35">
            <v>6</v>
          </cell>
          <cell r="R35">
            <v>5</v>
          </cell>
          <cell r="U35">
            <v>7</v>
          </cell>
          <cell r="X35">
            <v>8</v>
          </cell>
          <cell r="AA35">
            <v>8</v>
          </cell>
          <cell r="AD35">
            <v>7</v>
          </cell>
        </row>
        <row r="38">
          <cell r="I38">
            <v>5</v>
          </cell>
          <cell r="L38">
            <v>5</v>
          </cell>
          <cell r="O38">
            <v>6</v>
          </cell>
          <cell r="R38">
            <v>6</v>
          </cell>
          <cell r="U38">
            <v>7</v>
          </cell>
          <cell r="X38">
            <v>8</v>
          </cell>
          <cell r="AA38">
            <v>8</v>
          </cell>
          <cell r="AD38">
            <v>6</v>
          </cell>
        </row>
        <row r="39">
          <cell r="I39">
            <v>5</v>
          </cell>
          <cell r="L39">
            <v>4</v>
          </cell>
          <cell r="O39">
            <v>6</v>
          </cell>
          <cell r="R39">
            <v>7</v>
          </cell>
          <cell r="U39">
            <v>5</v>
          </cell>
          <cell r="X39">
            <v>5</v>
          </cell>
          <cell r="AA39">
            <v>0</v>
          </cell>
          <cell r="AD39">
            <v>0</v>
          </cell>
        </row>
        <row r="40">
          <cell r="I40">
            <v>5</v>
          </cell>
          <cell r="L40">
            <v>5</v>
          </cell>
          <cell r="O40">
            <v>6</v>
          </cell>
          <cell r="R40">
            <v>7</v>
          </cell>
          <cell r="U40">
            <v>6</v>
          </cell>
          <cell r="X40">
            <v>6</v>
          </cell>
          <cell r="AA40">
            <v>5</v>
          </cell>
          <cell r="AD40">
            <v>5</v>
          </cell>
        </row>
        <row r="41">
          <cell r="I41">
            <v>4</v>
          </cell>
          <cell r="L41">
            <v>0</v>
          </cell>
          <cell r="O41">
            <v>0</v>
          </cell>
          <cell r="R41">
            <v>6</v>
          </cell>
          <cell r="U41">
            <v>5</v>
          </cell>
          <cell r="X41">
            <v>5</v>
          </cell>
          <cell r="AA41">
            <v>6</v>
          </cell>
          <cell r="AD41">
            <v>0</v>
          </cell>
        </row>
      </sheetData>
      <sheetData sheetId="8">
        <row r="3">
          <cell r="I3">
            <v>4</v>
          </cell>
          <cell r="L3">
            <v>4</v>
          </cell>
          <cell r="O3">
            <v>4</v>
          </cell>
        </row>
        <row r="4">
          <cell r="I4">
            <v>8</v>
          </cell>
          <cell r="L4">
            <v>6</v>
          </cell>
          <cell r="O4">
            <v>5</v>
          </cell>
          <cell r="R4">
            <v>7</v>
          </cell>
          <cell r="U4">
            <v>9</v>
          </cell>
          <cell r="X4">
            <v>9</v>
          </cell>
          <cell r="AA4">
            <v>9</v>
          </cell>
          <cell r="AD4">
            <v>8</v>
          </cell>
          <cell r="AG4">
            <v>5</v>
          </cell>
          <cell r="AJ4">
            <v>10</v>
          </cell>
        </row>
        <row r="5">
          <cell r="I5">
            <v>5</v>
          </cell>
          <cell r="L5">
            <v>6</v>
          </cell>
          <cell r="O5">
            <v>6</v>
          </cell>
          <cell r="R5">
            <v>6</v>
          </cell>
          <cell r="U5">
            <v>9</v>
          </cell>
          <cell r="X5">
            <v>7</v>
          </cell>
          <cell r="AA5">
            <v>7</v>
          </cell>
          <cell r="AD5">
            <v>8</v>
          </cell>
          <cell r="AG5">
            <v>8</v>
          </cell>
          <cell r="AJ5">
            <v>10</v>
          </cell>
        </row>
        <row r="7">
          <cell r="I7">
            <v>5</v>
          </cell>
          <cell r="L7">
            <v>5</v>
          </cell>
          <cell r="O7">
            <v>6</v>
          </cell>
          <cell r="R7">
            <v>7</v>
          </cell>
          <cell r="U7">
            <v>8</v>
          </cell>
          <cell r="X7">
            <v>8</v>
          </cell>
          <cell r="AA7">
            <v>8</v>
          </cell>
          <cell r="AD7">
            <v>6</v>
          </cell>
          <cell r="AG7">
            <v>10</v>
          </cell>
          <cell r="AJ7">
            <v>10</v>
          </cell>
        </row>
        <row r="8">
          <cell r="I8">
            <v>6</v>
          </cell>
          <cell r="L8">
            <v>7</v>
          </cell>
          <cell r="O8">
            <v>5</v>
          </cell>
          <cell r="R8">
            <v>6</v>
          </cell>
          <cell r="U8">
            <v>8</v>
          </cell>
          <cell r="X8">
            <v>9</v>
          </cell>
          <cell r="AA8">
            <v>9</v>
          </cell>
          <cell r="AD8">
            <v>7</v>
          </cell>
          <cell r="AG8">
            <v>5</v>
          </cell>
          <cell r="AJ8">
            <v>10</v>
          </cell>
        </row>
        <row r="9">
          <cell r="I9">
            <v>6</v>
          </cell>
          <cell r="L9">
            <v>5</v>
          </cell>
          <cell r="O9">
            <v>5</v>
          </cell>
          <cell r="R9">
            <v>7</v>
          </cell>
          <cell r="U9">
            <v>8</v>
          </cell>
          <cell r="X9">
            <v>7</v>
          </cell>
          <cell r="AA9">
            <v>7</v>
          </cell>
          <cell r="AD9">
            <v>7</v>
          </cell>
          <cell r="AG9">
            <v>5</v>
          </cell>
          <cell r="AJ9">
            <v>10</v>
          </cell>
        </row>
        <row r="12">
          <cell r="I12">
            <v>8</v>
          </cell>
          <cell r="L12">
            <v>7</v>
          </cell>
          <cell r="O12">
            <v>5</v>
          </cell>
          <cell r="R12">
            <v>6</v>
          </cell>
          <cell r="U12">
            <v>7</v>
          </cell>
          <cell r="X12">
            <v>8</v>
          </cell>
          <cell r="AA12">
            <v>8</v>
          </cell>
          <cell r="AD12">
            <v>8</v>
          </cell>
          <cell r="AG12">
            <v>10</v>
          </cell>
          <cell r="AJ12">
            <v>10</v>
          </cell>
        </row>
        <row r="13">
          <cell r="I13">
            <v>7</v>
          </cell>
          <cell r="L13">
            <v>5</v>
          </cell>
          <cell r="O13">
            <v>6</v>
          </cell>
          <cell r="R13">
            <v>7</v>
          </cell>
          <cell r="U13">
            <v>9</v>
          </cell>
          <cell r="X13">
            <v>8</v>
          </cell>
          <cell r="AA13">
            <v>8</v>
          </cell>
          <cell r="AD13">
            <v>9</v>
          </cell>
          <cell r="AG13">
            <v>6</v>
          </cell>
          <cell r="AJ13">
            <v>10</v>
          </cell>
        </row>
        <row r="17">
          <cell r="I17">
            <v>7</v>
          </cell>
          <cell r="L17">
            <v>5</v>
          </cell>
          <cell r="O17">
            <v>6</v>
          </cell>
          <cell r="R17">
            <v>8</v>
          </cell>
          <cell r="U17">
            <v>9</v>
          </cell>
          <cell r="X17">
            <v>8</v>
          </cell>
          <cell r="AA17">
            <v>8</v>
          </cell>
          <cell r="AD17">
            <v>8</v>
          </cell>
          <cell r="AG17">
            <v>10</v>
          </cell>
          <cell r="AJ17">
            <v>10</v>
          </cell>
        </row>
        <row r="18">
          <cell r="I18">
            <v>8</v>
          </cell>
          <cell r="L18">
            <v>5</v>
          </cell>
          <cell r="O18">
            <v>6</v>
          </cell>
          <cell r="R18">
            <v>6</v>
          </cell>
          <cell r="U18">
            <v>9</v>
          </cell>
          <cell r="X18">
            <v>8</v>
          </cell>
          <cell r="AA18">
            <v>8</v>
          </cell>
          <cell r="AD18">
            <v>6</v>
          </cell>
          <cell r="AG18">
            <v>10</v>
          </cell>
          <cell r="AJ18">
            <v>10</v>
          </cell>
        </row>
        <row r="19">
          <cell r="I19">
            <v>6</v>
          </cell>
          <cell r="L19">
            <v>6</v>
          </cell>
          <cell r="O19">
            <v>5</v>
          </cell>
          <cell r="R19">
            <v>6</v>
          </cell>
          <cell r="U19">
            <v>8</v>
          </cell>
          <cell r="X19">
            <v>9</v>
          </cell>
          <cell r="AA19">
            <v>9</v>
          </cell>
          <cell r="AD19">
            <v>8</v>
          </cell>
          <cell r="AG19">
            <v>10</v>
          </cell>
          <cell r="AJ19">
            <v>10</v>
          </cell>
        </row>
        <row r="21">
          <cell r="I21">
            <v>6</v>
          </cell>
          <cell r="L21">
            <v>6</v>
          </cell>
          <cell r="O21">
            <v>5</v>
          </cell>
          <cell r="R21">
            <v>6</v>
          </cell>
          <cell r="U21">
            <v>8</v>
          </cell>
          <cell r="X21">
            <v>7</v>
          </cell>
          <cell r="AA21">
            <v>7</v>
          </cell>
          <cell r="AD21">
            <v>9</v>
          </cell>
          <cell r="AG21">
            <v>10</v>
          </cell>
          <cell r="AJ21">
            <v>10</v>
          </cell>
        </row>
        <row r="25">
          <cell r="I25">
            <v>7</v>
          </cell>
          <cell r="L25">
            <v>5</v>
          </cell>
          <cell r="O25">
            <v>6</v>
          </cell>
          <cell r="R25">
            <v>6</v>
          </cell>
          <cell r="U25">
            <v>9</v>
          </cell>
          <cell r="X25">
            <v>8</v>
          </cell>
          <cell r="AA25">
            <v>8</v>
          </cell>
          <cell r="AD25">
            <v>6</v>
          </cell>
          <cell r="AG25">
            <v>10</v>
          </cell>
          <cell r="AJ25">
            <v>10</v>
          </cell>
        </row>
        <row r="26">
          <cell r="I26">
            <v>5</v>
          </cell>
          <cell r="L26">
            <v>6</v>
          </cell>
          <cell r="O26">
            <v>5</v>
          </cell>
          <cell r="R26">
            <v>6</v>
          </cell>
          <cell r="U26">
            <v>9</v>
          </cell>
          <cell r="X26">
            <v>10</v>
          </cell>
          <cell r="AA26">
            <v>10</v>
          </cell>
          <cell r="AD26">
            <v>8</v>
          </cell>
          <cell r="AG26">
            <v>10</v>
          </cell>
          <cell r="AJ26">
            <v>10</v>
          </cell>
        </row>
        <row r="27">
          <cell r="I27">
            <v>7</v>
          </cell>
          <cell r="L27">
            <v>6</v>
          </cell>
          <cell r="O27">
            <v>5</v>
          </cell>
          <cell r="R27">
            <v>7</v>
          </cell>
          <cell r="U27">
            <v>9</v>
          </cell>
          <cell r="X27">
            <v>6</v>
          </cell>
          <cell r="AA27">
            <v>6</v>
          </cell>
          <cell r="AD27">
            <v>6</v>
          </cell>
          <cell r="AG27">
            <v>10</v>
          </cell>
          <cell r="AJ27">
            <v>10</v>
          </cell>
        </row>
        <row r="29">
          <cell r="I29">
            <v>8</v>
          </cell>
          <cell r="L29">
            <v>6</v>
          </cell>
          <cell r="O29">
            <v>6</v>
          </cell>
          <cell r="R29">
            <v>7</v>
          </cell>
          <cell r="U29">
            <v>8</v>
          </cell>
          <cell r="X29">
            <v>8</v>
          </cell>
          <cell r="AA29">
            <v>8</v>
          </cell>
          <cell r="AD29">
            <v>9</v>
          </cell>
          <cell r="AG29">
            <v>10</v>
          </cell>
          <cell r="AJ29">
            <v>10</v>
          </cell>
        </row>
        <row r="30">
          <cell r="I30">
            <v>7</v>
          </cell>
          <cell r="L30">
            <v>5</v>
          </cell>
          <cell r="O30">
            <v>5</v>
          </cell>
          <cell r="R30">
            <v>7</v>
          </cell>
          <cell r="U30">
            <v>8</v>
          </cell>
          <cell r="X30">
            <v>8</v>
          </cell>
          <cell r="AA30">
            <v>8</v>
          </cell>
          <cell r="AD30">
            <v>8</v>
          </cell>
          <cell r="AG30">
            <v>10</v>
          </cell>
          <cell r="AJ30">
            <v>9</v>
          </cell>
        </row>
        <row r="31">
          <cell r="I31">
            <v>0</v>
          </cell>
          <cell r="L31">
            <v>6</v>
          </cell>
          <cell r="O31">
            <v>4</v>
          </cell>
          <cell r="R31">
            <v>6</v>
          </cell>
          <cell r="U31">
            <v>8</v>
          </cell>
          <cell r="X31">
            <v>7</v>
          </cell>
          <cell r="AA31">
            <v>7</v>
          </cell>
          <cell r="AD31">
            <v>7</v>
          </cell>
          <cell r="AG31">
            <v>0</v>
          </cell>
          <cell r="AJ31">
            <v>0</v>
          </cell>
        </row>
        <row r="33">
          <cell r="I33">
            <v>5</v>
          </cell>
          <cell r="L33">
            <v>6</v>
          </cell>
          <cell r="O33">
            <v>5</v>
          </cell>
          <cell r="R33">
            <v>6</v>
          </cell>
          <cell r="U33">
            <v>8</v>
          </cell>
          <cell r="X33">
            <v>8</v>
          </cell>
          <cell r="AA33">
            <v>8</v>
          </cell>
          <cell r="AD33">
            <v>9</v>
          </cell>
          <cell r="AG33">
            <v>0</v>
          </cell>
          <cell r="AJ33">
            <v>0</v>
          </cell>
        </row>
        <row r="34">
          <cell r="I34">
            <v>8</v>
          </cell>
          <cell r="L34">
            <v>5</v>
          </cell>
          <cell r="O34">
            <v>6</v>
          </cell>
          <cell r="R34">
            <v>8</v>
          </cell>
          <cell r="U34">
            <v>9</v>
          </cell>
          <cell r="X34">
            <v>5</v>
          </cell>
          <cell r="AA34">
            <v>5</v>
          </cell>
          <cell r="AD34">
            <v>6</v>
          </cell>
          <cell r="AG34">
            <v>6</v>
          </cell>
          <cell r="AJ34">
            <v>10</v>
          </cell>
        </row>
        <row r="35">
          <cell r="I35">
            <v>6</v>
          </cell>
          <cell r="L35">
            <v>5</v>
          </cell>
          <cell r="O35">
            <v>6</v>
          </cell>
          <cell r="R35">
            <v>6</v>
          </cell>
          <cell r="U35">
            <v>9</v>
          </cell>
          <cell r="X35">
            <v>7</v>
          </cell>
          <cell r="AA35">
            <v>7</v>
          </cell>
          <cell r="AD35">
            <v>9</v>
          </cell>
          <cell r="AG35">
            <v>10</v>
          </cell>
          <cell r="AJ35">
            <v>9</v>
          </cell>
        </row>
        <row r="38">
          <cell r="I38">
            <v>8</v>
          </cell>
          <cell r="L38">
            <v>5</v>
          </cell>
          <cell r="O38">
            <v>5</v>
          </cell>
          <cell r="R38">
            <v>7</v>
          </cell>
          <cell r="U38">
            <v>9</v>
          </cell>
          <cell r="X38">
            <v>8</v>
          </cell>
          <cell r="AA38">
            <v>8</v>
          </cell>
          <cell r="AD38">
            <v>6</v>
          </cell>
          <cell r="AG38">
            <v>10</v>
          </cell>
          <cell r="AJ38">
            <v>7</v>
          </cell>
        </row>
        <row r="39">
          <cell r="I39">
            <v>0</v>
          </cell>
          <cell r="L39">
            <v>0</v>
          </cell>
          <cell r="O39">
            <v>0</v>
          </cell>
          <cell r="R39">
            <v>4</v>
          </cell>
          <cell r="U39">
            <v>6</v>
          </cell>
          <cell r="X39">
            <v>5</v>
          </cell>
          <cell r="AA39">
            <v>5</v>
          </cell>
          <cell r="AD39">
            <v>0</v>
          </cell>
          <cell r="AG39">
            <v>0</v>
          </cell>
          <cell r="AJ39">
            <v>0</v>
          </cell>
        </row>
        <row r="40">
          <cell r="I40">
            <v>5</v>
          </cell>
          <cell r="L40">
            <v>6</v>
          </cell>
          <cell r="O40">
            <v>6</v>
          </cell>
          <cell r="R40">
            <v>7</v>
          </cell>
          <cell r="U40">
            <v>5</v>
          </cell>
          <cell r="X40">
            <v>7</v>
          </cell>
          <cell r="AA40">
            <v>7</v>
          </cell>
          <cell r="AD40">
            <v>5</v>
          </cell>
          <cell r="AG40">
            <v>10</v>
          </cell>
          <cell r="AJ40">
            <v>8</v>
          </cell>
        </row>
        <row r="41">
          <cell r="I41">
            <v>0</v>
          </cell>
          <cell r="L41">
            <v>0</v>
          </cell>
          <cell r="O41">
            <v>5</v>
          </cell>
          <cell r="R41">
            <v>6</v>
          </cell>
          <cell r="U41">
            <v>5</v>
          </cell>
          <cell r="X41">
            <v>0</v>
          </cell>
          <cell r="AA41">
            <v>0</v>
          </cell>
          <cell r="AD41">
            <v>0</v>
          </cell>
          <cell r="AG41">
            <v>0</v>
          </cell>
          <cell r="AJ41">
            <v>0</v>
          </cell>
        </row>
      </sheetData>
      <sheetData sheetId="9">
        <row r="4">
          <cell r="I4">
            <v>8</v>
          </cell>
          <cell r="L4">
            <v>5</v>
          </cell>
          <cell r="O4">
            <v>7</v>
          </cell>
          <cell r="R4">
            <v>8</v>
          </cell>
          <cell r="U4">
            <v>6</v>
          </cell>
          <cell r="X4">
            <v>8</v>
          </cell>
        </row>
        <row r="5">
          <cell r="I5">
            <v>6</v>
          </cell>
          <cell r="L5">
            <v>8</v>
          </cell>
          <cell r="O5">
            <v>5</v>
          </cell>
          <cell r="R5">
            <v>8</v>
          </cell>
          <cell r="U5">
            <v>6</v>
          </cell>
          <cell r="X5">
            <v>6</v>
          </cell>
        </row>
        <row r="7">
          <cell r="I7">
            <v>5</v>
          </cell>
          <cell r="L7">
            <v>6</v>
          </cell>
          <cell r="O7">
            <v>7</v>
          </cell>
          <cell r="R7">
            <v>8</v>
          </cell>
          <cell r="U7">
            <v>5</v>
          </cell>
          <cell r="X7">
            <v>8</v>
          </cell>
        </row>
        <row r="8">
          <cell r="I8">
            <v>6</v>
          </cell>
          <cell r="L8">
            <v>7</v>
          </cell>
          <cell r="O8">
            <v>7</v>
          </cell>
          <cell r="R8">
            <v>7</v>
          </cell>
          <cell r="U8">
            <v>6</v>
          </cell>
          <cell r="X8">
            <v>6</v>
          </cell>
        </row>
        <row r="9">
          <cell r="I9">
            <v>5</v>
          </cell>
          <cell r="L9">
            <v>5</v>
          </cell>
          <cell r="O9">
            <v>5</v>
          </cell>
          <cell r="R9">
            <v>7</v>
          </cell>
          <cell r="U9">
            <v>5</v>
          </cell>
          <cell r="X9">
            <v>8</v>
          </cell>
        </row>
        <row r="12">
          <cell r="I12">
            <v>6</v>
          </cell>
          <cell r="L12">
            <v>6</v>
          </cell>
          <cell r="O12">
            <v>6</v>
          </cell>
          <cell r="R12">
            <v>7</v>
          </cell>
          <cell r="U12">
            <v>5</v>
          </cell>
          <cell r="X12">
            <v>5</v>
          </cell>
        </row>
        <row r="13">
          <cell r="I13">
            <v>6</v>
          </cell>
          <cell r="L13">
            <v>6</v>
          </cell>
          <cell r="O13">
            <v>7</v>
          </cell>
          <cell r="R13">
            <v>8</v>
          </cell>
          <cell r="U13">
            <v>5</v>
          </cell>
          <cell r="X13">
            <v>6</v>
          </cell>
        </row>
        <row r="17">
          <cell r="I17">
            <v>7</v>
          </cell>
          <cell r="L17">
            <v>6</v>
          </cell>
          <cell r="O17">
            <v>8</v>
          </cell>
          <cell r="R17">
            <v>7</v>
          </cell>
          <cell r="U17">
            <v>6</v>
          </cell>
          <cell r="X17">
            <v>5</v>
          </cell>
        </row>
        <row r="18">
          <cell r="I18">
            <v>6</v>
          </cell>
          <cell r="L18">
            <v>7</v>
          </cell>
          <cell r="O18">
            <v>8</v>
          </cell>
          <cell r="R18">
            <v>7</v>
          </cell>
          <cell r="U18">
            <v>5</v>
          </cell>
          <cell r="X18">
            <v>6</v>
          </cell>
        </row>
        <row r="19">
          <cell r="I19">
            <v>8</v>
          </cell>
          <cell r="L19">
            <v>6</v>
          </cell>
          <cell r="O19">
            <v>8</v>
          </cell>
          <cell r="R19">
            <v>8</v>
          </cell>
          <cell r="U19">
            <v>5</v>
          </cell>
          <cell r="X19">
            <v>5</v>
          </cell>
        </row>
        <row r="21">
          <cell r="I21">
            <v>8</v>
          </cell>
          <cell r="L21">
            <v>6</v>
          </cell>
          <cell r="O21">
            <v>6</v>
          </cell>
          <cell r="R21">
            <v>8</v>
          </cell>
          <cell r="U21">
            <v>6</v>
          </cell>
          <cell r="X21">
            <v>7</v>
          </cell>
        </row>
        <row r="25">
          <cell r="I25">
            <v>8</v>
          </cell>
          <cell r="L25">
            <v>7</v>
          </cell>
          <cell r="O25">
            <v>7</v>
          </cell>
          <cell r="R25">
            <v>7</v>
          </cell>
          <cell r="U25">
            <v>6</v>
          </cell>
          <cell r="X25">
            <v>6</v>
          </cell>
        </row>
        <row r="26">
          <cell r="I26">
            <v>5</v>
          </cell>
          <cell r="L26">
            <v>6</v>
          </cell>
          <cell r="O26">
            <v>7</v>
          </cell>
          <cell r="R26">
            <v>7</v>
          </cell>
          <cell r="U26">
            <v>6</v>
          </cell>
          <cell r="X26">
            <v>5</v>
          </cell>
        </row>
        <row r="27">
          <cell r="I27">
            <v>6</v>
          </cell>
          <cell r="L27">
            <v>6</v>
          </cell>
          <cell r="O27">
            <v>7</v>
          </cell>
          <cell r="R27">
            <v>7</v>
          </cell>
          <cell r="U27">
            <v>5</v>
          </cell>
          <cell r="X27">
            <v>6</v>
          </cell>
        </row>
        <row r="29">
          <cell r="I29">
            <v>5</v>
          </cell>
          <cell r="L29">
            <v>5</v>
          </cell>
          <cell r="O29">
            <v>7</v>
          </cell>
          <cell r="R29">
            <v>8</v>
          </cell>
          <cell r="U29">
            <v>6</v>
          </cell>
          <cell r="X29">
            <v>5</v>
          </cell>
        </row>
        <row r="30">
          <cell r="I30">
            <v>6</v>
          </cell>
          <cell r="L30">
            <v>6</v>
          </cell>
          <cell r="O30">
            <v>6</v>
          </cell>
          <cell r="R30">
            <v>7</v>
          </cell>
          <cell r="U30">
            <v>5</v>
          </cell>
          <cell r="X30">
            <v>6</v>
          </cell>
        </row>
        <row r="31">
          <cell r="I31">
            <v>0</v>
          </cell>
          <cell r="L31">
            <v>0</v>
          </cell>
          <cell r="O31">
            <v>0</v>
          </cell>
          <cell r="R31">
            <v>0</v>
          </cell>
          <cell r="U31">
            <v>0</v>
          </cell>
          <cell r="X31">
            <v>0</v>
          </cell>
        </row>
        <row r="33">
          <cell r="I33">
            <v>6</v>
          </cell>
          <cell r="L33">
            <v>6</v>
          </cell>
          <cell r="O33">
            <v>6</v>
          </cell>
          <cell r="R33">
            <v>7</v>
          </cell>
          <cell r="U33">
            <v>5</v>
          </cell>
          <cell r="X33">
            <v>5</v>
          </cell>
        </row>
        <row r="34">
          <cell r="I34">
            <v>8</v>
          </cell>
          <cell r="L34">
            <v>6</v>
          </cell>
          <cell r="O34">
            <v>6</v>
          </cell>
          <cell r="R34">
            <v>8</v>
          </cell>
          <cell r="U34">
            <v>5</v>
          </cell>
          <cell r="X34">
            <v>5</v>
          </cell>
        </row>
        <row r="35">
          <cell r="I35">
            <v>7</v>
          </cell>
          <cell r="L35">
            <v>6</v>
          </cell>
          <cell r="O35">
            <v>7</v>
          </cell>
          <cell r="R35">
            <v>6</v>
          </cell>
          <cell r="U35">
            <v>5</v>
          </cell>
          <cell r="X35">
            <v>5</v>
          </cell>
        </row>
        <row r="38">
          <cell r="I38">
            <v>8</v>
          </cell>
          <cell r="L38">
            <v>5</v>
          </cell>
          <cell r="O38">
            <v>5</v>
          </cell>
          <cell r="R38">
            <v>8</v>
          </cell>
          <cell r="U38">
            <v>5</v>
          </cell>
          <cell r="X38">
            <v>6</v>
          </cell>
        </row>
        <row r="39">
          <cell r="I39">
            <v>0</v>
          </cell>
          <cell r="L39">
            <v>0</v>
          </cell>
          <cell r="O39">
            <v>0</v>
          </cell>
          <cell r="R39">
            <v>0</v>
          </cell>
          <cell r="U39">
            <v>0</v>
          </cell>
          <cell r="X39">
            <v>0</v>
          </cell>
        </row>
        <row r="40">
          <cell r="I40">
            <v>8</v>
          </cell>
          <cell r="L40">
            <v>6</v>
          </cell>
          <cell r="O40">
            <v>6</v>
          </cell>
          <cell r="R40">
            <v>6</v>
          </cell>
          <cell r="U40">
            <v>5</v>
          </cell>
          <cell r="X40">
            <v>5</v>
          </cell>
        </row>
        <row r="41">
          <cell r="I41">
            <v>5</v>
          </cell>
          <cell r="L41">
            <v>5</v>
          </cell>
          <cell r="O41">
            <v>3</v>
          </cell>
          <cell r="R41">
            <v>0</v>
          </cell>
          <cell r="U41">
            <v>0</v>
          </cell>
          <cell r="X41">
            <v>3</v>
          </cell>
        </row>
      </sheetData>
      <sheetData sheetId="10">
        <row r="3">
          <cell r="I3">
            <v>3</v>
          </cell>
          <cell r="L3">
            <v>4</v>
          </cell>
          <cell r="O3">
            <v>4</v>
          </cell>
          <cell r="R3">
            <v>3</v>
          </cell>
          <cell r="U3">
            <v>4</v>
          </cell>
          <cell r="X3">
            <v>1</v>
          </cell>
          <cell r="AA3">
            <v>1</v>
          </cell>
          <cell r="AD3">
            <v>1</v>
          </cell>
          <cell r="AG3">
            <v>1</v>
          </cell>
          <cell r="AJ3">
            <v>8</v>
          </cell>
        </row>
        <row r="4">
          <cell r="I4">
            <v>7</v>
          </cell>
          <cell r="L4">
            <v>5</v>
          </cell>
          <cell r="O4">
            <v>6</v>
          </cell>
          <cell r="R4">
            <v>5</v>
          </cell>
          <cell r="U4">
            <v>5</v>
          </cell>
          <cell r="X4">
            <v>6</v>
          </cell>
          <cell r="AA4">
            <v>7</v>
          </cell>
          <cell r="AD4">
            <v>5</v>
          </cell>
          <cell r="AG4">
            <v>5</v>
          </cell>
          <cell r="AJ4">
            <v>7</v>
          </cell>
        </row>
        <row r="5">
          <cell r="I5">
            <v>9</v>
          </cell>
          <cell r="L5">
            <v>8</v>
          </cell>
          <cell r="O5">
            <v>6</v>
          </cell>
          <cell r="R5">
            <v>6</v>
          </cell>
          <cell r="U5">
            <v>6</v>
          </cell>
          <cell r="X5">
            <v>7</v>
          </cell>
          <cell r="AA5">
            <v>7</v>
          </cell>
          <cell r="AD5">
            <v>6</v>
          </cell>
          <cell r="AG5">
            <v>9</v>
          </cell>
          <cell r="AJ5">
            <v>6</v>
          </cell>
        </row>
        <row r="7">
          <cell r="I7">
            <v>5</v>
          </cell>
          <cell r="L7">
            <v>8</v>
          </cell>
          <cell r="O7">
            <v>7</v>
          </cell>
          <cell r="R7">
            <v>5</v>
          </cell>
          <cell r="U7">
            <v>8</v>
          </cell>
          <cell r="X7">
            <v>7</v>
          </cell>
          <cell r="AA7">
            <v>7</v>
          </cell>
          <cell r="AD7">
            <v>5</v>
          </cell>
          <cell r="AG7">
            <v>6</v>
          </cell>
          <cell r="AJ7">
            <v>9</v>
          </cell>
        </row>
        <row r="8">
          <cell r="I8">
            <v>5</v>
          </cell>
          <cell r="L8">
            <v>6</v>
          </cell>
          <cell r="O8">
            <v>7</v>
          </cell>
          <cell r="R8">
            <v>5</v>
          </cell>
          <cell r="U8">
            <v>7</v>
          </cell>
          <cell r="X8">
            <v>7</v>
          </cell>
          <cell r="AA8">
            <v>8</v>
          </cell>
          <cell r="AD8">
            <v>7</v>
          </cell>
          <cell r="AG8">
            <v>8</v>
          </cell>
          <cell r="AJ8">
            <v>7</v>
          </cell>
        </row>
        <row r="9">
          <cell r="I9">
            <v>5</v>
          </cell>
          <cell r="L9">
            <v>7</v>
          </cell>
          <cell r="O9">
            <v>7</v>
          </cell>
          <cell r="R9">
            <v>6</v>
          </cell>
          <cell r="U9">
            <v>5</v>
          </cell>
          <cell r="X9">
            <v>6</v>
          </cell>
          <cell r="AA9">
            <v>6</v>
          </cell>
          <cell r="AD9">
            <v>6</v>
          </cell>
          <cell r="AG9">
            <v>5</v>
          </cell>
          <cell r="AJ9">
            <v>9</v>
          </cell>
        </row>
        <row r="12">
          <cell r="I12">
            <v>5</v>
          </cell>
          <cell r="L12">
            <v>6</v>
          </cell>
          <cell r="O12">
            <v>6</v>
          </cell>
          <cell r="R12">
            <v>6</v>
          </cell>
          <cell r="U12">
            <v>0</v>
          </cell>
          <cell r="X12">
            <v>3</v>
          </cell>
          <cell r="AA12">
            <v>6</v>
          </cell>
          <cell r="AD12">
            <v>5</v>
          </cell>
          <cell r="AG12">
            <v>5</v>
          </cell>
          <cell r="AJ12">
            <v>6</v>
          </cell>
        </row>
        <row r="13">
          <cell r="I13">
            <v>9</v>
          </cell>
          <cell r="L13">
            <v>8</v>
          </cell>
          <cell r="O13">
            <v>7</v>
          </cell>
          <cell r="R13">
            <v>5</v>
          </cell>
          <cell r="U13">
            <v>8</v>
          </cell>
          <cell r="X13">
            <v>6</v>
          </cell>
          <cell r="AA13">
            <v>7</v>
          </cell>
          <cell r="AD13">
            <v>5</v>
          </cell>
          <cell r="AG13">
            <v>5</v>
          </cell>
          <cell r="AJ13">
            <v>6</v>
          </cell>
        </row>
        <row r="17">
          <cell r="I17">
            <v>5</v>
          </cell>
          <cell r="L17">
            <v>7</v>
          </cell>
          <cell r="O17">
            <v>7</v>
          </cell>
          <cell r="R17">
            <v>6</v>
          </cell>
          <cell r="U17">
            <v>6</v>
          </cell>
          <cell r="X17">
            <v>7</v>
          </cell>
          <cell r="AA17">
            <v>7</v>
          </cell>
          <cell r="AD17">
            <v>6</v>
          </cell>
          <cell r="AG17">
            <v>6</v>
          </cell>
          <cell r="AJ17">
            <v>7</v>
          </cell>
        </row>
        <row r="18">
          <cell r="I18">
            <v>6</v>
          </cell>
          <cell r="L18">
            <v>7</v>
          </cell>
          <cell r="O18">
            <v>6</v>
          </cell>
          <cell r="R18">
            <v>6</v>
          </cell>
          <cell r="U18">
            <v>7</v>
          </cell>
          <cell r="X18">
            <v>7</v>
          </cell>
          <cell r="AA18">
            <v>8</v>
          </cell>
          <cell r="AD18">
            <v>7</v>
          </cell>
          <cell r="AG18">
            <v>6</v>
          </cell>
          <cell r="AJ18">
            <v>7</v>
          </cell>
        </row>
        <row r="19">
          <cell r="I19">
            <v>8</v>
          </cell>
          <cell r="L19">
            <v>6</v>
          </cell>
          <cell r="O19">
            <v>7</v>
          </cell>
          <cell r="R19">
            <v>6</v>
          </cell>
          <cell r="U19">
            <v>6</v>
          </cell>
          <cell r="X19">
            <v>6</v>
          </cell>
          <cell r="AA19">
            <v>7</v>
          </cell>
          <cell r="AD19">
            <v>5</v>
          </cell>
          <cell r="AG19">
            <v>6</v>
          </cell>
          <cell r="AJ19">
            <v>7</v>
          </cell>
        </row>
        <row r="21">
          <cell r="I21">
            <v>6</v>
          </cell>
          <cell r="L21">
            <v>6</v>
          </cell>
          <cell r="O21">
            <v>7</v>
          </cell>
          <cell r="R21">
            <v>5</v>
          </cell>
          <cell r="U21">
            <v>6</v>
          </cell>
          <cell r="X21">
            <v>6</v>
          </cell>
          <cell r="AA21">
            <v>7</v>
          </cell>
          <cell r="AD21">
            <v>6</v>
          </cell>
          <cell r="AG21">
            <v>6</v>
          </cell>
          <cell r="AJ21">
            <v>7</v>
          </cell>
        </row>
        <row r="25">
          <cell r="I25">
            <v>5</v>
          </cell>
          <cell r="L25">
            <v>6</v>
          </cell>
          <cell r="O25">
            <v>7</v>
          </cell>
          <cell r="R25">
            <v>6</v>
          </cell>
          <cell r="U25">
            <v>6</v>
          </cell>
          <cell r="X25">
            <v>6</v>
          </cell>
          <cell r="AA25">
            <v>7</v>
          </cell>
          <cell r="AD25">
            <v>5</v>
          </cell>
          <cell r="AG25">
            <v>5</v>
          </cell>
          <cell r="AJ25">
            <v>7</v>
          </cell>
        </row>
        <row r="26">
          <cell r="I26">
            <v>9</v>
          </cell>
          <cell r="L26">
            <v>6</v>
          </cell>
          <cell r="O26">
            <v>7</v>
          </cell>
          <cell r="R26">
            <v>6</v>
          </cell>
          <cell r="U26">
            <v>6</v>
          </cell>
          <cell r="X26">
            <v>6</v>
          </cell>
          <cell r="AA26">
            <v>8</v>
          </cell>
          <cell r="AD26">
            <v>6</v>
          </cell>
          <cell r="AG26">
            <v>8</v>
          </cell>
          <cell r="AJ26">
            <v>8</v>
          </cell>
        </row>
        <row r="27">
          <cell r="I27">
            <v>7</v>
          </cell>
          <cell r="L27">
            <v>7</v>
          </cell>
          <cell r="O27">
            <v>6</v>
          </cell>
          <cell r="R27">
            <v>6</v>
          </cell>
          <cell r="U27">
            <v>6</v>
          </cell>
          <cell r="X27">
            <v>7</v>
          </cell>
          <cell r="AA27">
            <v>9</v>
          </cell>
          <cell r="AD27">
            <v>6</v>
          </cell>
          <cell r="AG27">
            <v>5</v>
          </cell>
          <cell r="AJ27">
            <v>8</v>
          </cell>
        </row>
        <row r="29">
          <cell r="I29">
            <v>5</v>
          </cell>
          <cell r="L29">
            <v>6</v>
          </cell>
          <cell r="O29">
            <v>6</v>
          </cell>
          <cell r="R29">
            <v>6</v>
          </cell>
          <cell r="U29">
            <v>7</v>
          </cell>
          <cell r="X29">
            <v>7</v>
          </cell>
          <cell r="AA29">
            <v>6</v>
          </cell>
          <cell r="AD29">
            <v>5</v>
          </cell>
          <cell r="AG29">
            <v>7</v>
          </cell>
          <cell r="AJ29">
            <v>8</v>
          </cell>
        </row>
        <row r="30">
          <cell r="I30">
            <v>5</v>
          </cell>
          <cell r="L30">
            <v>7</v>
          </cell>
          <cell r="O30">
            <v>6</v>
          </cell>
          <cell r="R30">
            <v>6</v>
          </cell>
          <cell r="U30">
            <v>6</v>
          </cell>
          <cell r="X30">
            <v>6</v>
          </cell>
          <cell r="AA30">
            <v>7</v>
          </cell>
          <cell r="AD30">
            <v>6</v>
          </cell>
          <cell r="AG30">
            <v>5</v>
          </cell>
          <cell r="AJ30">
            <v>9</v>
          </cell>
        </row>
        <row r="31">
          <cell r="I31">
            <v>0</v>
          </cell>
          <cell r="L31">
            <v>0</v>
          </cell>
          <cell r="O31">
            <v>0</v>
          </cell>
          <cell r="R31">
            <v>0</v>
          </cell>
          <cell r="U31">
            <v>0</v>
          </cell>
          <cell r="X31">
            <v>0</v>
          </cell>
          <cell r="AA31">
            <v>0</v>
          </cell>
          <cell r="AD31">
            <v>0</v>
          </cell>
          <cell r="AG31">
            <v>0</v>
          </cell>
          <cell r="AJ31">
            <v>0</v>
          </cell>
        </row>
        <row r="33">
          <cell r="I33">
            <v>0</v>
          </cell>
          <cell r="L33">
            <v>0</v>
          </cell>
          <cell r="O33">
            <v>0</v>
          </cell>
          <cell r="R33">
            <v>0</v>
          </cell>
          <cell r="U33">
            <v>0</v>
          </cell>
          <cell r="X33">
            <v>0</v>
          </cell>
          <cell r="AA33">
            <v>0</v>
          </cell>
          <cell r="AD33">
            <v>0</v>
          </cell>
          <cell r="AG33">
            <v>0</v>
          </cell>
          <cell r="AJ33">
            <v>0</v>
          </cell>
        </row>
        <row r="34">
          <cell r="I34">
            <v>5</v>
          </cell>
          <cell r="L34">
            <v>8</v>
          </cell>
          <cell r="O34">
            <v>5</v>
          </cell>
          <cell r="R34">
            <v>6</v>
          </cell>
          <cell r="U34">
            <v>5</v>
          </cell>
          <cell r="X34">
            <v>6</v>
          </cell>
          <cell r="AA34">
            <v>6</v>
          </cell>
          <cell r="AD34">
            <v>6</v>
          </cell>
          <cell r="AG34">
            <v>5</v>
          </cell>
          <cell r="AJ34">
            <v>9</v>
          </cell>
        </row>
        <row r="35">
          <cell r="I35">
            <v>9</v>
          </cell>
          <cell r="L35">
            <v>8</v>
          </cell>
          <cell r="O35">
            <v>7</v>
          </cell>
          <cell r="R35">
            <v>6</v>
          </cell>
          <cell r="U35">
            <v>7</v>
          </cell>
          <cell r="X35">
            <v>7</v>
          </cell>
          <cell r="AA35">
            <v>8</v>
          </cell>
          <cell r="AD35">
            <v>6</v>
          </cell>
          <cell r="AG35">
            <v>6</v>
          </cell>
          <cell r="AJ35">
            <v>6</v>
          </cell>
        </row>
        <row r="38">
          <cell r="I38">
            <v>5</v>
          </cell>
          <cell r="L38">
            <v>7</v>
          </cell>
          <cell r="O38">
            <v>7</v>
          </cell>
          <cell r="R38">
            <v>5</v>
          </cell>
          <cell r="U38">
            <v>5</v>
          </cell>
          <cell r="X38">
            <v>6</v>
          </cell>
          <cell r="AA38">
            <v>7</v>
          </cell>
          <cell r="AD38">
            <v>6</v>
          </cell>
          <cell r="AG38">
            <v>5</v>
          </cell>
          <cell r="AJ38">
            <v>8</v>
          </cell>
        </row>
        <row r="39">
          <cell r="I39">
            <v>0</v>
          </cell>
          <cell r="L39">
            <v>0</v>
          </cell>
          <cell r="O39">
            <v>0</v>
          </cell>
          <cell r="R39">
            <v>0</v>
          </cell>
          <cell r="U39">
            <v>0</v>
          </cell>
          <cell r="X39">
            <v>0</v>
          </cell>
          <cell r="AA39">
            <v>7</v>
          </cell>
          <cell r="AD39">
            <v>0</v>
          </cell>
          <cell r="AG39">
            <v>0</v>
          </cell>
          <cell r="AJ39">
            <v>0</v>
          </cell>
        </row>
        <row r="40">
          <cell r="I40">
            <v>5</v>
          </cell>
          <cell r="L40">
            <v>7</v>
          </cell>
          <cell r="O40">
            <v>7</v>
          </cell>
          <cell r="R40">
            <v>6</v>
          </cell>
          <cell r="U40">
            <v>5</v>
          </cell>
          <cell r="X40">
            <v>6</v>
          </cell>
          <cell r="AA40">
            <v>7</v>
          </cell>
          <cell r="AD40">
            <v>5</v>
          </cell>
          <cell r="AG40">
            <v>5</v>
          </cell>
          <cell r="AJ40">
            <v>8</v>
          </cell>
        </row>
        <row r="41">
          <cell r="I41">
            <v>0</v>
          </cell>
          <cell r="L41">
            <v>0</v>
          </cell>
          <cell r="O41">
            <v>0</v>
          </cell>
          <cell r="R41">
            <v>0</v>
          </cell>
          <cell r="U41">
            <v>0</v>
          </cell>
          <cell r="X41">
            <v>0</v>
          </cell>
          <cell r="AA41">
            <v>0</v>
          </cell>
          <cell r="AD41">
            <v>0</v>
          </cell>
          <cell r="AG41">
            <v>0</v>
          </cell>
          <cell r="AJ41">
            <v>0</v>
          </cell>
        </row>
      </sheetData>
      <sheetData sheetId="16">
        <row r="4">
          <cell r="GS4">
            <v>7</v>
          </cell>
          <cell r="GV4">
            <v>7</v>
          </cell>
          <cell r="GY4">
            <v>7</v>
          </cell>
        </row>
        <row r="5">
          <cell r="GS5">
            <v>7</v>
          </cell>
          <cell r="GV5">
            <v>4</v>
          </cell>
          <cell r="GY5">
            <v>6</v>
          </cell>
        </row>
        <row r="6">
          <cell r="GS6">
            <v>6</v>
          </cell>
          <cell r="GV6">
            <v>5</v>
          </cell>
          <cell r="GY6">
            <v>7</v>
          </cell>
        </row>
        <row r="7">
          <cell r="GS7">
            <v>8</v>
          </cell>
          <cell r="GV7">
            <v>5</v>
          </cell>
          <cell r="GY7">
            <v>7</v>
          </cell>
        </row>
        <row r="8">
          <cell r="GS8">
            <v>6</v>
          </cell>
          <cell r="GV8">
            <v>5</v>
          </cell>
          <cell r="GY8">
            <v>6</v>
          </cell>
        </row>
        <row r="9">
          <cell r="GS9">
            <v>8</v>
          </cell>
          <cell r="GV9">
            <v>7</v>
          </cell>
          <cell r="GY9">
            <v>6</v>
          </cell>
        </row>
        <row r="10">
          <cell r="GS10">
            <v>7</v>
          </cell>
          <cell r="GV10">
            <v>7</v>
          </cell>
          <cell r="GY10">
            <v>7</v>
          </cell>
        </row>
        <row r="11">
          <cell r="GS11">
            <v>7</v>
          </cell>
          <cell r="GV11">
            <v>5</v>
          </cell>
          <cell r="GY11">
            <v>7</v>
          </cell>
        </row>
        <row r="12">
          <cell r="GS12">
            <v>8</v>
          </cell>
          <cell r="GV12">
            <v>7</v>
          </cell>
          <cell r="GY12">
            <v>7</v>
          </cell>
        </row>
        <row r="13">
          <cell r="GS13">
            <v>7</v>
          </cell>
          <cell r="GV13">
            <v>6</v>
          </cell>
          <cell r="GY13">
            <v>7</v>
          </cell>
        </row>
        <row r="14">
          <cell r="GS14">
            <v>6</v>
          </cell>
          <cell r="GV14">
            <v>5</v>
          </cell>
          <cell r="GY14">
            <v>6</v>
          </cell>
        </row>
        <row r="15">
          <cell r="GS15">
            <v>9</v>
          </cell>
          <cell r="GV15">
            <v>5</v>
          </cell>
          <cell r="GY15">
            <v>5</v>
          </cell>
        </row>
        <row r="16">
          <cell r="GS16">
            <v>6</v>
          </cell>
          <cell r="GV16">
            <v>7</v>
          </cell>
          <cell r="GY16">
            <v>7</v>
          </cell>
        </row>
        <row r="17">
          <cell r="GS17">
            <v>6</v>
          </cell>
          <cell r="GV17">
            <v>5</v>
          </cell>
          <cell r="GY17">
            <v>4</v>
          </cell>
        </row>
        <row r="18">
          <cell r="GS18">
            <v>6</v>
          </cell>
          <cell r="GV18">
            <v>2</v>
          </cell>
          <cell r="GY18">
            <v>7</v>
          </cell>
        </row>
        <row r="19">
          <cell r="GS19">
            <v>9</v>
          </cell>
          <cell r="GV19">
            <v>5</v>
          </cell>
          <cell r="GY19">
            <v>7</v>
          </cell>
        </row>
        <row r="20">
          <cell r="GS20">
            <v>8</v>
          </cell>
          <cell r="GV20">
            <v>7</v>
          </cell>
          <cell r="GY20">
            <v>7</v>
          </cell>
        </row>
        <row r="21">
          <cell r="GS21">
            <v>6</v>
          </cell>
          <cell r="GV21">
            <v>5</v>
          </cell>
          <cell r="GY21">
            <v>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GUNG HOC_D07VTA3"/>
      <sheetName val="TH-IN"/>
      <sheetName val="HK7cu"/>
      <sheetName val="merge-cũ"/>
      <sheetName val="HK1"/>
      <sheetName val="HK2"/>
      <sheetName val="HK3 "/>
      <sheetName val="HK4"/>
      <sheetName val="HK5"/>
      <sheetName val="HK6"/>
      <sheetName val="HK7 "/>
      <sheetName val="HK8 "/>
      <sheetName val="merge"/>
      <sheetName val="TONG HOP "/>
      <sheetName val="ĐỒ ÁN"/>
      <sheetName val="merge_ĐỒ ÁN"/>
      <sheetName val="THI TN"/>
      <sheetName val="merge_THI TN"/>
      <sheetName val="THI TN (nợ môn ĐK)"/>
      <sheetName val="GHÉP (PTĐ)"/>
      <sheetName val="XÉT L1 (16, 20)"/>
      <sheetName val="XÉT L3"/>
    </sheetNames>
    <sheetDataSet>
      <sheetData sheetId="4">
        <row r="3">
          <cell r="J3">
            <v>4</v>
          </cell>
          <cell r="M3">
            <v>5</v>
          </cell>
          <cell r="P3">
            <v>3</v>
          </cell>
          <cell r="S3">
            <v>5</v>
          </cell>
          <cell r="V3">
            <v>4</v>
          </cell>
          <cell r="Y3">
            <v>0</v>
          </cell>
        </row>
        <row r="4">
          <cell r="J4">
            <v>8</v>
          </cell>
          <cell r="M4">
            <v>8</v>
          </cell>
          <cell r="P4">
            <v>7</v>
          </cell>
          <cell r="S4">
            <v>6</v>
          </cell>
          <cell r="V4">
            <v>9</v>
          </cell>
          <cell r="Y4">
            <v>6</v>
          </cell>
        </row>
        <row r="5">
          <cell r="J5">
            <v>6</v>
          </cell>
          <cell r="M5">
            <v>6</v>
          </cell>
          <cell r="P5">
            <v>7</v>
          </cell>
          <cell r="S5">
            <v>6</v>
          </cell>
          <cell r="V5">
            <v>6</v>
          </cell>
          <cell r="Y5">
            <v>7</v>
          </cell>
        </row>
        <row r="9">
          <cell r="J9">
            <v>6</v>
          </cell>
          <cell r="M9">
            <v>7</v>
          </cell>
          <cell r="P9">
            <v>5</v>
          </cell>
          <cell r="S9">
            <v>5</v>
          </cell>
          <cell r="V9">
            <v>6</v>
          </cell>
          <cell r="Y9">
            <v>8</v>
          </cell>
        </row>
        <row r="12">
          <cell r="J12">
            <v>5</v>
          </cell>
          <cell r="M12">
            <v>7</v>
          </cell>
          <cell r="P12">
            <v>6</v>
          </cell>
          <cell r="S12">
            <v>7</v>
          </cell>
          <cell r="V12">
            <v>6</v>
          </cell>
          <cell r="Y12">
            <v>6</v>
          </cell>
        </row>
        <row r="13">
          <cell r="J13">
            <v>6</v>
          </cell>
          <cell r="M13">
            <v>5</v>
          </cell>
          <cell r="P13">
            <v>5</v>
          </cell>
          <cell r="S13">
            <v>6</v>
          </cell>
          <cell r="V13">
            <v>7</v>
          </cell>
          <cell r="Y13">
            <v>7</v>
          </cell>
        </row>
        <row r="14">
          <cell r="J14">
            <v>7</v>
          </cell>
          <cell r="M14">
            <v>8</v>
          </cell>
          <cell r="P14">
            <v>8</v>
          </cell>
          <cell r="S14">
            <v>6</v>
          </cell>
          <cell r="V14">
            <v>5</v>
          </cell>
          <cell r="Y14">
            <v>7</v>
          </cell>
        </row>
        <row r="15">
          <cell r="J15">
            <v>5</v>
          </cell>
          <cell r="M15">
            <v>9</v>
          </cell>
          <cell r="P15">
            <v>6</v>
          </cell>
          <cell r="S15">
            <v>7</v>
          </cell>
          <cell r="V15">
            <v>6</v>
          </cell>
          <cell r="Y15">
            <v>8</v>
          </cell>
        </row>
        <row r="16">
          <cell r="J16">
            <v>6</v>
          </cell>
          <cell r="M16">
            <v>7</v>
          </cell>
          <cell r="P16">
            <v>7</v>
          </cell>
          <cell r="S16">
            <v>5</v>
          </cell>
          <cell r="V16">
            <v>7</v>
          </cell>
          <cell r="Y16">
            <v>7</v>
          </cell>
        </row>
        <row r="17">
          <cell r="J17">
            <v>7</v>
          </cell>
          <cell r="M17">
            <v>8</v>
          </cell>
          <cell r="P17">
            <v>6</v>
          </cell>
          <cell r="S17">
            <v>5</v>
          </cell>
          <cell r="V17">
            <v>7</v>
          </cell>
          <cell r="Y17">
            <v>7</v>
          </cell>
        </row>
        <row r="18">
          <cell r="J18">
            <v>7</v>
          </cell>
          <cell r="M18">
            <v>7</v>
          </cell>
          <cell r="P18">
            <v>5</v>
          </cell>
          <cell r="S18">
            <v>5</v>
          </cell>
          <cell r="V18">
            <v>6</v>
          </cell>
          <cell r="Y18">
            <v>7</v>
          </cell>
        </row>
        <row r="19">
          <cell r="J19">
            <v>5</v>
          </cell>
          <cell r="M19">
            <v>7</v>
          </cell>
          <cell r="P19">
            <v>5</v>
          </cell>
          <cell r="S19">
            <v>5</v>
          </cell>
          <cell r="V19">
            <v>6</v>
          </cell>
          <cell r="Y19">
            <v>6</v>
          </cell>
        </row>
        <row r="20">
          <cell r="J20">
            <v>6</v>
          </cell>
          <cell r="M20">
            <v>6</v>
          </cell>
          <cell r="P20">
            <v>6</v>
          </cell>
          <cell r="S20">
            <v>5</v>
          </cell>
          <cell r="V20">
            <v>6</v>
          </cell>
          <cell r="Y20">
            <v>6</v>
          </cell>
        </row>
        <row r="21">
          <cell r="J21">
            <v>6</v>
          </cell>
          <cell r="M21">
            <v>8</v>
          </cell>
          <cell r="P21">
            <v>5</v>
          </cell>
          <cell r="S21">
            <v>5</v>
          </cell>
          <cell r="V21">
            <v>8</v>
          </cell>
          <cell r="Y21">
            <v>8</v>
          </cell>
        </row>
        <row r="22">
          <cell r="J22">
            <v>6</v>
          </cell>
          <cell r="M22">
            <v>6</v>
          </cell>
          <cell r="P22">
            <v>5</v>
          </cell>
          <cell r="S22">
            <v>5</v>
          </cell>
          <cell r="V22">
            <v>6</v>
          </cell>
          <cell r="Y22">
            <v>8</v>
          </cell>
        </row>
        <row r="25">
          <cell r="J25">
            <v>7</v>
          </cell>
          <cell r="M25">
            <v>7</v>
          </cell>
          <cell r="P25">
            <v>6</v>
          </cell>
          <cell r="S25">
            <v>6</v>
          </cell>
          <cell r="V25">
            <v>8</v>
          </cell>
          <cell r="Y25">
            <v>6</v>
          </cell>
        </row>
        <row r="26">
          <cell r="J26">
            <v>6</v>
          </cell>
          <cell r="M26">
            <v>7</v>
          </cell>
          <cell r="P26">
            <v>6</v>
          </cell>
          <cell r="S26">
            <v>6</v>
          </cell>
          <cell r="V26">
            <v>5</v>
          </cell>
          <cell r="Y26">
            <v>9</v>
          </cell>
        </row>
        <row r="27">
          <cell r="J27">
            <v>6</v>
          </cell>
          <cell r="M27">
            <v>8</v>
          </cell>
          <cell r="P27">
            <v>6</v>
          </cell>
          <cell r="S27">
            <v>5</v>
          </cell>
          <cell r="V27">
            <v>6</v>
          </cell>
          <cell r="Y27">
            <v>7</v>
          </cell>
        </row>
        <row r="29">
          <cell r="J29">
            <v>6</v>
          </cell>
          <cell r="M29">
            <v>8</v>
          </cell>
          <cell r="P29">
            <v>6</v>
          </cell>
          <cell r="S29">
            <v>7</v>
          </cell>
          <cell r="V29">
            <v>6</v>
          </cell>
          <cell r="Y29">
            <v>8</v>
          </cell>
        </row>
        <row r="30">
          <cell r="J30">
            <v>6</v>
          </cell>
          <cell r="M30">
            <v>6</v>
          </cell>
          <cell r="P30">
            <v>5</v>
          </cell>
          <cell r="S30">
            <v>5</v>
          </cell>
          <cell r="V30">
            <v>5</v>
          </cell>
          <cell r="Y30">
            <v>7</v>
          </cell>
        </row>
        <row r="32">
          <cell r="J32">
            <v>5</v>
          </cell>
          <cell r="M32">
            <v>9</v>
          </cell>
          <cell r="P32">
            <v>7</v>
          </cell>
          <cell r="S32">
            <v>5</v>
          </cell>
          <cell r="V32">
            <v>3</v>
          </cell>
          <cell r="Y32">
            <v>6</v>
          </cell>
        </row>
        <row r="33">
          <cell r="J33">
            <v>6</v>
          </cell>
          <cell r="M33">
            <v>6</v>
          </cell>
          <cell r="P33">
            <v>5</v>
          </cell>
          <cell r="S33">
            <v>7</v>
          </cell>
          <cell r="V33">
            <v>6</v>
          </cell>
          <cell r="Y33">
            <v>8</v>
          </cell>
        </row>
        <row r="34">
          <cell r="J34">
            <v>5</v>
          </cell>
          <cell r="M34">
            <v>5</v>
          </cell>
          <cell r="P34">
            <v>5</v>
          </cell>
          <cell r="S34">
            <v>5</v>
          </cell>
          <cell r="V34">
            <v>7</v>
          </cell>
          <cell r="Y34">
            <v>6</v>
          </cell>
        </row>
        <row r="37">
          <cell r="J37">
            <v>7</v>
          </cell>
          <cell r="M37">
            <v>6</v>
          </cell>
          <cell r="P37">
            <v>6</v>
          </cell>
          <cell r="S37">
            <v>7</v>
          </cell>
          <cell r="V37">
            <v>7</v>
          </cell>
          <cell r="Y37">
            <v>7</v>
          </cell>
        </row>
        <row r="38">
          <cell r="J38">
            <v>5</v>
          </cell>
          <cell r="M38">
            <v>8</v>
          </cell>
          <cell r="P38">
            <v>5</v>
          </cell>
          <cell r="S38">
            <v>5</v>
          </cell>
          <cell r="V38">
            <v>7</v>
          </cell>
          <cell r="Y38">
            <v>6</v>
          </cell>
        </row>
        <row r="39">
          <cell r="J39">
            <v>6</v>
          </cell>
          <cell r="M39">
            <v>6</v>
          </cell>
          <cell r="P39">
            <v>5</v>
          </cell>
          <cell r="S39">
            <v>5</v>
          </cell>
          <cell r="V39">
            <v>5</v>
          </cell>
          <cell r="Y39">
            <v>7</v>
          </cell>
        </row>
        <row r="40">
          <cell r="J40">
            <v>5</v>
          </cell>
          <cell r="M40">
            <v>6</v>
          </cell>
          <cell r="P40">
            <v>7</v>
          </cell>
          <cell r="S40">
            <v>5</v>
          </cell>
          <cell r="V40">
            <v>8</v>
          </cell>
          <cell r="Y40">
            <v>7</v>
          </cell>
        </row>
        <row r="43">
          <cell r="J43">
            <v>8</v>
          </cell>
          <cell r="M43">
            <v>8</v>
          </cell>
          <cell r="P43">
            <v>6</v>
          </cell>
          <cell r="S43">
            <v>10</v>
          </cell>
          <cell r="V43">
            <v>9</v>
          </cell>
          <cell r="Y43">
            <v>8</v>
          </cell>
        </row>
      </sheetData>
      <sheetData sheetId="5">
        <row r="10">
          <cell r="J10">
            <v>3</v>
          </cell>
          <cell r="M10">
            <v>3</v>
          </cell>
          <cell r="P10">
            <v>4</v>
          </cell>
          <cell r="S10">
            <v>4</v>
          </cell>
          <cell r="V10">
            <v>0</v>
          </cell>
          <cell r="Y10">
            <v>0</v>
          </cell>
        </row>
        <row r="11">
          <cell r="J11">
            <v>8</v>
          </cell>
          <cell r="M11">
            <v>5</v>
          </cell>
          <cell r="P11">
            <v>6</v>
          </cell>
          <cell r="S11">
            <v>6</v>
          </cell>
          <cell r="V11">
            <v>5</v>
          </cell>
          <cell r="Y11">
            <v>0</v>
          </cell>
        </row>
        <row r="12">
          <cell r="J12">
            <v>5</v>
          </cell>
          <cell r="M12">
            <v>5</v>
          </cell>
          <cell r="P12">
            <v>5</v>
          </cell>
          <cell r="S12">
            <v>5</v>
          </cell>
          <cell r="V12">
            <v>8</v>
          </cell>
          <cell r="Y12">
            <v>5</v>
          </cell>
        </row>
        <row r="16">
          <cell r="J16">
            <v>5</v>
          </cell>
          <cell r="M16">
            <v>8</v>
          </cell>
          <cell r="P16">
            <v>7</v>
          </cell>
          <cell r="S16">
            <v>5</v>
          </cell>
          <cell r="V16">
            <v>9</v>
          </cell>
          <cell r="Y16">
            <v>6</v>
          </cell>
        </row>
        <row r="19">
          <cell r="J19">
            <v>6</v>
          </cell>
          <cell r="M19">
            <v>7</v>
          </cell>
          <cell r="P19">
            <v>7</v>
          </cell>
          <cell r="S19">
            <v>6</v>
          </cell>
          <cell r="V19">
            <v>9</v>
          </cell>
          <cell r="Y19">
            <v>7</v>
          </cell>
        </row>
        <row r="20">
          <cell r="J20">
            <v>6</v>
          </cell>
          <cell r="M20">
            <v>5</v>
          </cell>
          <cell r="P20">
            <v>6</v>
          </cell>
          <cell r="S20">
            <v>5</v>
          </cell>
          <cell r="V20">
            <v>8</v>
          </cell>
          <cell r="Y20">
            <v>6</v>
          </cell>
        </row>
        <row r="21">
          <cell r="J21">
            <v>5</v>
          </cell>
          <cell r="M21">
            <v>7</v>
          </cell>
          <cell r="P21">
            <v>6</v>
          </cell>
          <cell r="S21">
            <v>5</v>
          </cell>
          <cell r="V21">
            <v>7</v>
          </cell>
          <cell r="Y21">
            <v>6</v>
          </cell>
        </row>
        <row r="22">
          <cell r="J22">
            <v>5</v>
          </cell>
          <cell r="M22">
            <v>7</v>
          </cell>
          <cell r="P22">
            <v>8</v>
          </cell>
          <cell r="S22">
            <v>5</v>
          </cell>
          <cell r="V22">
            <v>9</v>
          </cell>
          <cell r="Y22">
            <v>6</v>
          </cell>
        </row>
        <row r="23">
          <cell r="J23">
            <v>6</v>
          </cell>
          <cell r="M23">
            <v>8</v>
          </cell>
          <cell r="P23">
            <v>6</v>
          </cell>
          <cell r="S23">
            <v>5</v>
          </cell>
          <cell r="V23">
            <v>6</v>
          </cell>
          <cell r="Y23">
            <v>6</v>
          </cell>
        </row>
        <row r="24">
          <cell r="J24">
            <v>8</v>
          </cell>
          <cell r="M24">
            <v>6</v>
          </cell>
          <cell r="P24">
            <v>6</v>
          </cell>
          <cell r="S24">
            <v>5</v>
          </cell>
          <cell r="V24">
            <v>9</v>
          </cell>
          <cell r="Y24">
            <v>7</v>
          </cell>
        </row>
        <row r="25">
          <cell r="J25">
            <v>8</v>
          </cell>
          <cell r="M25">
            <v>7</v>
          </cell>
          <cell r="P25">
            <v>6</v>
          </cell>
          <cell r="S25">
            <v>6</v>
          </cell>
          <cell r="V25">
            <v>7</v>
          </cell>
          <cell r="Y25">
            <v>6</v>
          </cell>
        </row>
        <row r="26">
          <cell r="J26">
            <v>6</v>
          </cell>
          <cell r="M26">
            <v>8</v>
          </cell>
          <cell r="P26">
            <v>6</v>
          </cell>
          <cell r="S26">
            <v>6</v>
          </cell>
          <cell r="V26">
            <v>5</v>
          </cell>
          <cell r="Y26">
            <v>6</v>
          </cell>
        </row>
        <row r="27">
          <cell r="J27">
            <v>7</v>
          </cell>
          <cell r="M27">
            <v>6</v>
          </cell>
          <cell r="P27">
            <v>6</v>
          </cell>
          <cell r="S27">
            <v>5</v>
          </cell>
          <cell r="V27">
            <v>5</v>
          </cell>
          <cell r="Y27">
            <v>6</v>
          </cell>
        </row>
        <row r="28">
          <cell r="J28">
            <v>8</v>
          </cell>
          <cell r="M28">
            <v>8</v>
          </cell>
          <cell r="P28">
            <v>7</v>
          </cell>
          <cell r="S28">
            <v>5</v>
          </cell>
          <cell r="V28">
            <v>9</v>
          </cell>
          <cell r="Y28">
            <v>6</v>
          </cell>
        </row>
        <row r="29">
          <cell r="J29">
            <v>6</v>
          </cell>
          <cell r="M29">
            <v>5</v>
          </cell>
          <cell r="P29">
            <v>6</v>
          </cell>
          <cell r="S29">
            <v>5</v>
          </cell>
          <cell r="V29">
            <v>7</v>
          </cell>
          <cell r="Y29">
            <v>6</v>
          </cell>
        </row>
        <row r="32">
          <cell r="J32">
            <v>6</v>
          </cell>
          <cell r="M32">
            <v>5</v>
          </cell>
          <cell r="P32">
            <v>6</v>
          </cell>
          <cell r="S32">
            <v>5</v>
          </cell>
          <cell r="V32">
            <v>5</v>
          </cell>
          <cell r="Y32">
            <v>6</v>
          </cell>
        </row>
        <row r="33">
          <cell r="J33">
            <v>7</v>
          </cell>
          <cell r="M33">
            <v>5</v>
          </cell>
          <cell r="P33">
            <v>6</v>
          </cell>
          <cell r="S33">
            <v>6</v>
          </cell>
          <cell r="V33">
            <v>6</v>
          </cell>
          <cell r="Y33">
            <v>6</v>
          </cell>
        </row>
        <row r="34">
          <cell r="J34">
            <v>5</v>
          </cell>
          <cell r="M34">
            <v>5</v>
          </cell>
          <cell r="P34">
            <v>7</v>
          </cell>
          <cell r="S34">
            <v>6</v>
          </cell>
          <cell r="V34">
            <v>5</v>
          </cell>
          <cell r="Y34">
            <v>7</v>
          </cell>
        </row>
        <row r="36">
          <cell r="J36">
            <v>6</v>
          </cell>
          <cell r="M36">
            <v>10</v>
          </cell>
          <cell r="P36">
            <v>8</v>
          </cell>
          <cell r="S36">
            <v>6</v>
          </cell>
          <cell r="V36">
            <v>10</v>
          </cell>
          <cell r="Y36">
            <v>8</v>
          </cell>
        </row>
        <row r="37">
          <cell r="J37">
            <v>5</v>
          </cell>
          <cell r="M37">
            <v>5</v>
          </cell>
          <cell r="P37">
            <v>7</v>
          </cell>
          <cell r="S37">
            <v>5</v>
          </cell>
          <cell r="V37">
            <v>8</v>
          </cell>
          <cell r="Y37">
            <v>7</v>
          </cell>
        </row>
        <row r="39">
          <cell r="J39">
            <v>4</v>
          </cell>
          <cell r="M39">
            <v>2</v>
          </cell>
          <cell r="P39">
            <v>6</v>
          </cell>
          <cell r="S39">
            <v>5</v>
          </cell>
          <cell r="V39">
            <v>6</v>
          </cell>
          <cell r="Y39">
            <v>7</v>
          </cell>
        </row>
        <row r="40">
          <cell r="J40">
            <v>5</v>
          </cell>
          <cell r="M40">
            <v>8</v>
          </cell>
          <cell r="P40">
            <v>8</v>
          </cell>
          <cell r="S40">
            <v>5</v>
          </cell>
          <cell r="V40">
            <v>9</v>
          </cell>
          <cell r="Y40">
            <v>6</v>
          </cell>
        </row>
        <row r="41">
          <cell r="J41">
            <v>6</v>
          </cell>
          <cell r="M41">
            <v>9</v>
          </cell>
          <cell r="P41">
            <v>9</v>
          </cell>
          <cell r="S41">
            <v>6</v>
          </cell>
          <cell r="V41">
            <v>9</v>
          </cell>
          <cell r="Y41">
            <v>6</v>
          </cell>
        </row>
        <row r="44">
          <cell r="J44">
            <v>6</v>
          </cell>
          <cell r="M44">
            <v>8</v>
          </cell>
          <cell r="P44">
            <v>5</v>
          </cell>
          <cell r="S44">
            <v>6</v>
          </cell>
          <cell r="V44">
            <v>9</v>
          </cell>
          <cell r="Y44">
            <v>7</v>
          </cell>
        </row>
        <row r="45">
          <cell r="J45">
            <v>5</v>
          </cell>
          <cell r="M45">
            <v>6</v>
          </cell>
          <cell r="P45">
            <v>5</v>
          </cell>
          <cell r="S45">
            <v>6</v>
          </cell>
          <cell r="V45">
            <v>5</v>
          </cell>
          <cell r="Y45">
            <v>6</v>
          </cell>
        </row>
        <row r="46">
          <cell r="J46">
            <v>5</v>
          </cell>
          <cell r="M46">
            <v>6</v>
          </cell>
          <cell r="P46">
            <v>6</v>
          </cell>
          <cell r="S46">
            <v>6</v>
          </cell>
          <cell r="V46">
            <v>7</v>
          </cell>
          <cell r="Y46">
            <v>7</v>
          </cell>
        </row>
        <row r="47">
          <cell r="J47">
            <v>6</v>
          </cell>
          <cell r="M47">
            <v>6</v>
          </cell>
          <cell r="P47">
            <v>7</v>
          </cell>
          <cell r="S47">
            <v>5</v>
          </cell>
          <cell r="V47">
            <v>10</v>
          </cell>
          <cell r="Y47">
            <v>6</v>
          </cell>
        </row>
        <row r="50">
          <cell r="J50">
            <v>5</v>
          </cell>
          <cell r="M50">
            <v>10</v>
          </cell>
          <cell r="P50">
            <v>5</v>
          </cell>
          <cell r="S50">
            <v>6</v>
          </cell>
          <cell r="V50">
            <v>7</v>
          </cell>
          <cell r="Y50">
            <v>0</v>
          </cell>
        </row>
      </sheetData>
      <sheetData sheetId="6">
        <row r="10">
          <cell r="J10">
            <v>1</v>
          </cell>
          <cell r="M10">
            <v>4</v>
          </cell>
          <cell r="P10">
            <v>3</v>
          </cell>
          <cell r="S10">
            <v>4</v>
          </cell>
          <cell r="V10">
            <v>4</v>
          </cell>
          <cell r="Y10">
            <v>7.5</v>
          </cell>
          <cell r="AB10">
            <v>5</v>
          </cell>
          <cell r="AE10">
            <v>0</v>
          </cell>
        </row>
        <row r="11">
          <cell r="J11">
            <v>5</v>
          </cell>
          <cell r="M11">
            <v>4</v>
          </cell>
          <cell r="P11">
            <v>6</v>
          </cell>
          <cell r="S11">
            <v>9</v>
          </cell>
          <cell r="V11">
            <v>6</v>
          </cell>
          <cell r="Y11">
            <v>5</v>
          </cell>
          <cell r="AB11">
            <v>6</v>
          </cell>
          <cell r="AE11">
            <v>4</v>
          </cell>
        </row>
        <row r="12">
          <cell r="J12">
            <v>5</v>
          </cell>
          <cell r="M12">
            <v>5</v>
          </cell>
          <cell r="P12">
            <v>7</v>
          </cell>
          <cell r="S12">
            <v>5</v>
          </cell>
          <cell r="V12">
            <v>6</v>
          </cell>
          <cell r="Y12">
            <v>6</v>
          </cell>
          <cell r="AB12">
            <v>8</v>
          </cell>
          <cell r="AE12">
            <v>5</v>
          </cell>
        </row>
        <row r="16">
          <cell r="J16">
            <v>6</v>
          </cell>
          <cell r="M16">
            <v>5</v>
          </cell>
          <cell r="P16">
            <v>7</v>
          </cell>
          <cell r="S16">
            <v>6</v>
          </cell>
          <cell r="V16">
            <v>5</v>
          </cell>
          <cell r="Y16">
            <v>6</v>
          </cell>
          <cell r="AB16">
            <v>7</v>
          </cell>
          <cell r="AE16">
            <v>7</v>
          </cell>
        </row>
        <row r="19">
          <cell r="J19">
            <v>6</v>
          </cell>
          <cell r="M19">
            <v>6</v>
          </cell>
          <cell r="P19">
            <v>7</v>
          </cell>
          <cell r="S19">
            <v>7</v>
          </cell>
          <cell r="V19">
            <v>6</v>
          </cell>
          <cell r="Y19">
            <v>6</v>
          </cell>
          <cell r="AB19">
            <v>8</v>
          </cell>
          <cell r="AE19">
            <v>7</v>
          </cell>
        </row>
        <row r="20">
          <cell r="J20">
            <v>5</v>
          </cell>
          <cell r="M20">
            <v>6</v>
          </cell>
          <cell r="P20">
            <v>6</v>
          </cell>
          <cell r="S20">
            <v>5</v>
          </cell>
          <cell r="V20">
            <v>6</v>
          </cell>
          <cell r="Y20">
            <v>7</v>
          </cell>
          <cell r="AB20">
            <v>7</v>
          </cell>
          <cell r="AE20">
            <v>5</v>
          </cell>
        </row>
        <row r="21">
          <cell r="J21">
            <v>5</v>
          </cell>
          <cell r="M21">
            <v>6</v>
          </cell>
          <cell r="P21">
            <v>6</v>
          </cell>
          <cell r="S21">
            <v>5</v>
          </cell>
          <cell r="V21">
            <v>6</v>
          </cell>
          <cell r="Y21">
            <v>5</v>
          </cell>
          <cell r="AB21">
            <v>7</v>
          </cell>
          <cell r="AE21">
            <v>5</v>
          </cell>
        </row>
        <row r="22">
          <cell r="J22">
            <v>6</v>
          </cell>
          <cell r="M22">
            <v>6</v>
          </cell>
          <cell r="P22">
            <v>6</v>
          </cell>
          <cell r="S22">
            <v>6</v>
          </cell>
          <cell r="V22">
            <v>6</v>
          </cell>
          <cell r="Y22">
            <v>7</v>
          </cell>
          <cell r="AB22">
            <v>9</v>
          </cell>
          <cell r="AE22">
            <v>9</v>
          </cell>
        </row>
        <row r="23">
          <cell r="J23">
            <v>5</v>
          </cell>
          <cell r="M23">
            <v>5</v>
          </cell>
          <cell r="P23">
            <v>6</v>
          </cell>
          <cell r="S23">
            <v>8</v>
          </cell>
          <cell r="V23">
            <v>8</v>
          </cell>
          <cell r="Y23">
            <v>6</v>
          </cell>
          <cell r="AB23">
            <v>5</v>
          </cell>
          <cell r="AE23">
            <v>5</v>
          </cell>
        </row>
        <row r="24">
          <cell r="J24">
            <v>6</v>
          </cell>
          <cell r="M24">
            <v>5</v>
          </cell>
          <cell r="P24">
            <v>6</v>
          </cell>
          <cell r="S24">
            <v>8</v>
          </cell>
          <cell r="V24">
            <v>6</v>
          </cell>
          <cell r="Y24">
            <v>5</v>
          </cell>
          <cell r="AB24">
            <v>5</v>
          </cell>
          <cell r="AE24">
            <v>6</v>
          </cell>
        </row>
        <row r="25">
          <cell r="J25">
            <v>5</v>
          </cell>
          <cell r="M25">
            <v>5</v>
          </cell>
          <cell r="P25">
            <v>6</v>
          </cell>
          <cell r="S25">
            <v>5</v>
          </cell>
          <cell r="V25">
            <v>6</v>
          </cell>
          <cell r="Y25">
            <v>6</v>
          </cell>
          <cell r="AB25">
            <v>6</v>
          </cell>
          <cell r="AE25">
            <v>5</v>
          </cell>
        </row>
        <row r="26">
          <cell r="J26">
            <v>5</v>
          </cell>
          <cell r="M26">
            <v>6</v>
          </cell>
          <cell r="P26">
            <v>6</v>
          </cell>
          <cell r="S26">
            <v>7</v>
          </cell>
          <cell r="V26">
            <v>6</v>
          </cell>
          <cell r="Y26">
            <v>5</v>
          </cell>
          <cell r="AB26">
            <v>9</v>
          </cell>
          <cell r="AE26">
            <v>5</v>
          </cell>
        </row>
        <row r="27">
          <cell r="J27">
            <v>6</v>
          </cell>
          <cell r="M27">
            <v>6</v>
          </cell>
          <cell r="P27">
            <v>6</v>
          </cell>
          <cell r="S27">
            <v>8</v>
          </cell>
          <cell r="V27">
            <v>6</v>
          </cell>
          <cell r="Y27">
            <v>6</v>
          </cell>
          <cell r="AB27">
            <v>7</v>
          </cell>
          <cell r="AE27">
            <v>0</v>
          </cell>
        </row>
        <row r="28">
          <cell r="J28">
            <v>5</v>
          </cell>
          <cell r="M28">
            <v>7</v>
          </cell>
          <cell r="P28">
            <v>6</v>
          </cell>
          <cell r="S28">
            <v>6</v>
          </cell>
          <cell r="V28">
            <v>6</v>
          </cell>
          <cell r="Y28">
            <v>6</v>
          </cell>
          <cell r="AB28">
            <v>7</v>
          </cell>
          <cell r="AE28">
            <v>4</v>
          </cell>
        </row>
        <row r="29">
          <cell r="J29">
            <v>5</v>
          </cell>
          <cell r="M29">
            <v>5</v>
          </cell>
          <cell r="P29">
            <v>6</v>
          </cell>
          <cell r="S29">
            <v>5</v>
          </cell>
          <cell r="V29">
            <v>6</v>
          </cell>
          <cell r="Y29">
            <v>6</v>
          </cell>
          <cell r="AB29">
            <v>8</v>
          </cell>
          <cell r="AE29">
            <v>6</v>
          </cell>
        </row>
        <row r="32">
          <cell r="J32">
            <v>5</v>
          </cell>
          <cell r="M32">
            <v>6</v>
          </cell>
          <cell r="P32">
            <v>7</v>
          </cell>
          <cell r="S32">
            <v>6</v>
          </cell>
          <cell r="V32">
            <v>5</v>
          </cell>
          <cell r="Y32">
            <v>5</v>
          </cell>
          <cell r="AB32">
            <v>8</v>
          </cell>
          <cell r="AE32">
            <v>5</v>
          </cell>
        </row>
        <row r="33">
          <cell r="J33">
            <v>6</v>
          </cell>
          <cell r="M33">
            <v>5</v>
          </cell>
          <cell r="P33">
            <v>6</v>
          </cell>
          <cell r="S33">
            <v>5</v>
          </cell>
          <cell r="V33">
            <v>5</v>
          </cell>
          <cell r="Y33">
            <v>7</v>
          </cell>
          <cell r="AB33">
            <v>8</v>
          </cell>
          <cell r="AE33">
            <v>6</v>
          </cell>
        </row>
        <row r="34">
          <cell r="J34">
            <v>5</v>
          </cell>
          <cell r="M34">
            <v>5</v>
          </cell>
          <cell r="P34">
            <v>5</v>
          </cell>
          <cell r="S34">
            <v>5</v>
          </cell>
          <cell r="V34">
            <v>7</v>
          </cell>
          <cell r="Y34">
            <v>7</v>
          </cell>
          <cell r="AB34">
            <v>8</v>
          </cell>
          <cell r="AE34">
            <v>5</v>
          </cell>
        </row>
        <row r="36">
          <cell r="J36">
            <v>6</v>
          </cell>
          <cell r="M36">
            <v>8</v>
          </cell>
          <cell r="P36">
            <v>7</v>
          </cell>
          <cell r="S36">
            <v>6</v>
          </cell>
          <cell r="V36">
            <v>7</v>
          </cell>
          <cell r="Y36">
            <v>7</v>
          </cell>
          <cell r="AB36">
            <v>9</v>
          </cell>
          <cell r="AE36">
            <v>5</v>
          </cell>
        </row>
        <row r="37">
          <cell r="J37">
            <v>6</v>
          </cell>
          <cell r="M37">
            <v>5</v>
          </cell>
          <cell r="P37">
            <v>5</v>
          </cell>
          <cell r="S37">
            <v>6</v>
          </cell>
          <cell r="V37">
            <v>7</v>
          </cell>
          <cell r="Y37">
            <v>6</v>
          </cell>
          <cell r="AB37">
            <v>8</v>
          </cell>
          <cell r="AE37">
            <v>5</v>
          </cell>
        </row>
        <row r="39">
          <cell r="J39">
            <v>5</v>
          </cell>
          <cell r="M39">
            <v>3</v>
          </cell>
          <cell r="P39">
            <v>5</v>
          </cell>
          <cell r="S39">
            <v>5</v>
          </cell>
          <cell r="V39">
            <v>7</v>
          </cell>
          <cell r="Y39">
            <v>6</v>
          </cell>
          <cell r="AB39">
            <v>8</v>
          </cell>
          <cell r="AE39">
            <v>6</v>
          </cell>
        </row>
        <row r="40">
          <cell r="J40">
            <v>5</v>
          </cell>
          <cell r="M40">
            <v>8</v>
          </cell>
          <cell r="P40">
            <v>6</v>
          </cell>
          <cell r="S40">
            <v>5</v>
          </cell>
          <cell r="V40">
            <v>7</v>
          </cell>
          <cell r="Y40">
            <v>6</v>
          </cell>
          <cell r="AB40">
            <v>7</v>
          </cell>
          <cell r="AE40">
            <v>6</v>
          </cell>
        </row>
        <row r="41">
          <cell r="J41">
            <v>5</v>
          </cell>
          <cell r="M41">
            <v>6</v>
          </cell>
          <cell r="P41">
            <v>6</v>
          </cell>
          <cell r="S41">
            <v>8</v>
          </cell>
          <cell r="V41">
            <v>5</v>
          </cell>
          <cell r="Y41">
            <v>7</v>
          </cell>
          <cell r="AB41">
            <v>8</v>
          </cell>
          <cell r="AE41">
            <v>8</v>
          </cell>
        </row>
        <row r="44">
          <cell r="J44">
            <v>6</v>
          </cell>
          <cell r="M44">
            <v>5</v>
          </cell>
          <cell r="P44">
            <v>5</v>
          </cell>
          <cell r="S44">
            <v>5</v>
          </cell>
          <cell r="V44">
            <v>5</v>
          </cell>
          <cell r="Y44">
            <v>6</v>
          </cell>
          <cell r="AB44">
            <v>7</v>
          </cell>
          <cell r="AE44">
            <v>8</v>
          </cell>
        </row>
        <row r="45">
          <cell r="J45">
            <v>5</v>
          </cell>
          <cell r="M45">
            <v>6</v>
          </cell>
          <cell r="P45">
            <v>7</v>
          </cell>
          <cell r="S45">
            <v>5</v>
          </cell>
          <cell r="V45">
            <v>7</v>
          </cell>
          <cell r="Y45">
            <v>6</v>
          </cell>
          <cell r="AB45">
            <v>9</v>
          </cell>
          <cell r="AE45">
            <v>5</v>
          </cell>
        </row>
        <row r="46">
          <cell r="J46">
            <v>5</v>
          </cell>
          <cell r="M46">
            <v>6</v>
          </cell>
          <cell r="P46">
            <v>6</v>
          </cell>
          <cell r="S46">
            <v>9</v>
          </cell>
          <cell r="V46">
            <v>7</v>
          </cell>
          <cell r="Y46">
            <v>5</v>
          </cell>
          <cell r="AB46">
            <v>6</v>
          </cell>
          <cell r="AE46">
            <v>7</v>
          </cell>
        </row>
        <row r="47">
          <cell r="J47">
            <v>6</v>
          </cell>
          <cell r="M47">
            <v>5</v>
          </cell>
          <cell r="P47">
            <v>6</v>
          </cell>
          <cell r="S47">
            <v>6</v>
          </cell>
          <cell r="V47">
            <v>6</v>
          </cell>
          <cell r="Y47">
            <v>7</v>
          </cell>
          <cell r="AB47">
            <v>8</v>
          </cell>
          <cell r="AE47">
            <v>7</v>
          </cell>
        </row>
        <row r="50">
          <cell r="J50">
            <v>1</v>
          </cell>
          <cell r="M50">
            <v>6</v>
          </cell>
          <cell r="P50">
            <v>6</v>
          </cell>
          <cell r="S50">
            <v>5</v>
          </cell>
          <cell r="V50">
            <v>6</v>
          </cell>
          <cell r="Y50">
            <v>6</v>
          </cell>
          <cell r="AB50">
            <v>4</v>
          </cell>
          <cell r="AE50">
            <v>0</v>
          </cell>
        </row>
      </sheetData>
      <sheetData sheetId="7">
        <row r="4">
          <cell r="I4">
            <v>1</v>
          </cell>
          <cell r="L4">
            <v>4</v>
          </cell>
          <cell r="O4">
            <v>4</v>
          </cell>
          <cell r="R4">
            <v>3</v>
          </cell>
          <cell r="U4">
            <v>3</v>
          </cell>
          <cell r="X4">
            <v>3</v>
          </cell>
          <cell r="AA4">
            <v>5</v>
          </cell>
          <cell r="AD4">
            <v>5</v>
          </cell>
          <cell r="AG4">
            <v>0</v>
          </cell>
        </row>
        <row r="5">
          <cell r="I5">
            <v>0</v>
          </cell>
          <cell r="L5">
            <v>2</v>
          </cell>
          <cell r="O5">
            <v>5</v>
          </cell>
          <cell r="R5">
            <v>5</v>
          </cell>
          <cell r="U5">
            <v>7</v>
          </cell>
          <cell r="X5">
            <v>6</v>
          </cell>
          <cell r="AA5">
            <v>4</v>
          </cell>
          <cell r="AD5">
            <v>7</v>
          </cell>
          <cell r="AG5">
            <v>5</v>
          </cell>
          <cell r="AJ5">
            <v>0</v>
          </cell>
        </row>
        <row r="6">
          <cell r="I6">
            <v>5</v>
          </cell>
          <cell r="L6">
            <v>6</v>
          </cell>
          <cell r="O6">
            <v>6</v>
          </cell>
          <cell r="R6">
            <v>7</v>
          </cell>
          <cell r="U6">
            <v>6</v>
          </cell>
          <cell r="X6">
            <v>6</v>
          </cell>
          <cell r="AA6">
            <v>5</v>
          </cell>
          <cell r="AD6">
            <v>7</v>
          </cell>
          <cell r="AG6">
            <v>5</v>
          </cell>
          <cell r="AJ6">
            <v>10</v>
          </cell>
        </row>
        <row r="10">
          <cell r="I10">
            <v>6</v>
          </cell>
          <cell r="L10">
            <v>6</v>
          </cell>
          <cell r="O10">
            <v>5</v>
          </cell>
          <cell r="R10">
            <v>6</v>
          </cell>
          <cell r="U10">
            <v>6</v>
          </cell>
          <cell r="X10">
            <v>5</v>
          </cell>
          <cell r="AA10">
            <v>5</v>
          </cell>
          <cell r="AD10">
            <v>7</v>
          </cell>
          <cell r="AG10">
            <v>7</v>
          </cell>
          <cell r="AJ10">
            <v>10</v>
          </cell>
        </row>
        <row r="13">
          <cell r="I13">
            <v>6</v>
          </cell>
          <cell r="L13">
            <v>7</v>
          </cell>
          <cell r="O13">
            <v>5</v>
          </cell>
          <cell r="R13">
            <v>5</v>
          </cell>
          <cell r="U13">
            <v>7</v>
          </cell>
          <cell r="X13">
            <v>6</v>
          </cell>
          <cell r="AA13">
            <v>6</v>
          </cell>
          <cell r="AD13">
            <v>7</v>
          </cell>
          <cell r="AG13">
            <v>5</v>
          </cell>
          <cell r="AJ13">
            <v>10</v>
          </cell>
        </row>
        <row r="14">
          <cell r="I14">
            <v>6</v>
          </cell>
          <cell r="L14">
            <v>5</v>
          </cell>
          <cell r="O14">
            <v>6</v>
          </cell>
          <cell r="R14">
            <v>5</v>
          </cell>
          <cell r="U14">
            <v>6</v>
          </cell>
          <cell r="X14">
            <v>6</v>
          </cell>
          <cell r="AA14">
            <v>5</v>
          </cell>
          <cell r="AD14">
            <v>8</v>
          </cell>
          <cell r="AG14">
            <v>6</v>
          </cell>
          <cell r="AJ14">
            <v>10</v>
          </cell>
        </row>
        <row r="15">
          <cell r="I15">
            <v>6</v>
          </cell>
          <cell r="L15">
            <v>5</v>
          </cell>
          <cell r="O15">
            <v>5</v>
          </cell>
          <cell r="R15">
            <v>5</v>
          </cell>
          <cell r="U15">
            <v>6</v>
          </cell>
          <cell r="X15">
            <v>7</v>
          </cell>
          <cell r="AA15">
            <v>5</v>
          </cell>
          <cell r="AD15">
            <v>6</v>
          </cell>
          <cell r="AG15">
            <v>6</v>
          </cell>
          <cell r="AJ15">
            <v>10</v>
          </cell>
        </row>
        <row r="16">
          <cell r="I16">
            <v>7</v>
          </cell>
          <cell r="L16">
            <v>7</v>
          </cell>
          <cell r="O16">
            <v>5</v>
          </cell>
          <cell r="R16">
            <v>6</v>
          </cell>
          <cell r="U16">
            <v>7</v>
          </cell>
          <cell r="X16">
            <v>7</v>
          </cell>
          <cell r="AA16">
            <v>6</v>
          </cell>
          <cell r="AD16">
            <v>9</v>
          </cell>
          <cell r="AG16">
            <v>6</v>
          </cell>
          <cell r="AJ16">
            <v>10</v>
          </cell>
        </row>
        <row r="17">
          <cell r="I17">
            <v>6</v>
          </cell>
          <cell r="L17">
            <v>5</v>
          </cell>
          <cell r="O17">
            <v>5</v>
          </cell>
          <cell r="R17">
            <v>7</v>
          </cell>
          <cell r="U17">
            <v>6</v>
          </cell>
          <cell r="X17">
            <v>6</v>
          </cell>
          <cell r="AA17">
            <v>8</v>
          </cell>
          <cell r="AD17">
            <v>6</v>
          </cell>
          <cell r="AG17">
            <v>6</v>
          </cell>
          <cell r="AJ17">
            <v>10</v>
          </cell>
        </row>
        <row r="18">
          <cell r="I18">
            <v>6</v>
          </cell>
          <cell r="L18">
            <v>6</v>
          </cell>
          <cell r="O18">
            <v>5</v>
          </cell>
          <cell r="R18">
            <v>6</v>
          </cell>
          <cell r="U18">
            <v>8</v>
          </cell>
          <cell r="X18">
            <v>6</v>
          </cell>
          <cell r="AA18">
            <v>5</v>
          </cell>
          <cell r="AD18">
            <v>6</v>
          </cell>
          <cell r="AG18">
            <v>7</v>
          </cell>
          <cell r="AJ18" t="str">
            <v>M</v>
          </cell>
        </row>
        <row r="19">
          <cell r="I19">
            <v>6</v>
          </cell>
          <cell r="L19">
            <v>4</v>
          </cell>
          <cell r="O19">
            <v>5</v>
          </cell>
          <cell r="R19">
            <v>4</v>
          </cell>
          <cell r="U19">
            <v>5</v>
          </cell>
          <cell r="X19">
            <v>7</v>
          </cell>
          <cell r="AA19">
            <v>5</v>
          </cell>
          <cell r="AD19">
            <v>5</v>
          </cell>
          <cell r="AG19">
            <v>6</v>
          </cell>
          <cell r="AJ19">
            <v>0</v>
          </cell>
        </row>
        <row r="20">
          <cell r="I20">
            <v>6</v>
          </cell>
          <cell r="L20">
            <v>7</v>
          </cell>
          <cell r="O20">
            <v>6</v>
          </cell>
          <cell r="R20">
            <v>5</v>
          </cell>
          <cell r="U20">
            <v>6</v>
          </cell>
          <cell r="X20">
            <v>6</v>
          </cell>
          <cell r="AA20">
            <v>5</v>
          </cell>
          <cell r="AD20">
            <v>6</v>
          </cell>
          <cell r="AG20">
            <v>6</v>
          </cell>
          <cell r="AJ20">
            <v>10</v>
          </cell>
        </row>
        <row r="21">
          <cell r="I21">
            <v>6</v>
          </cell>
          <cell r="L21">
            <v>6</v>
          </cell>
          <cell r="O21">
            <v>5</v>
          </cell>
          <cell r="R21">
            <v>7</v>
          </cell>
          <cell r="U21">
            <v>5</v>
          </cell>
          <cell r="X21">
            <v>6</v>
          </cell>
          <cell r="AA21">
            <v>5</v>
          </cell>
          <cell r="AD21">
            <v>8</v>
          </cell>
          <cell r="AG21">
            <v>7</v>
          </cell>
          <cell r="AJ21" t="str">
            <v>M</v>
          </cell>
        </row>
        <row r="22">
          <cell r="I22">
            <v>7</v>
          </cell>
          <cell r="L22">
            <v>5</v>
          </cell>
          <cell r="O22">
            <v>7</v>
          </cell>
          <cell r="R22">
            <v>5</v>
          </cell>
          <cell r="U22">
            <v>5</v>
          </cell>
          <cell r="X22">
            <v>5</v>
          </cell>
          <cell r="AA22">
            <v>5</v>
          </cell>
          <cell r="AD22">
            <v>8</v>
          </cell>
          <cell r="AG22">
            <v>8</v>
          </cell>
          <cell r="AJ22" t="str">
            <v>M</v>
          </cell>
        </row>
        <row r="23">
          <cell r="I23">
            <v>5</v>
          </cell>
          <cell r="L23">
            <v>5</v>
          </cell>
          <cell r="O23">
            <v>5</v>
          </cell>
          <cell r="R23">
            <v>5</v>
          </cell>
          <cell r="U23">
            <v>5</v>
          </cell>
          <cell r="X23">
            <v>6</v>
          </cell>
          <cell r="AA23">
            <v>8</v>
          </cell>
          <cell r="AD23">
            <v>7</v>
          </cell>
          <cell r="AG23">
            <v>6</v>
          </cell>
          <cell r="AJ23">
            <v>10</v>
          </cell>
        </row>
        <row r="26">
          <cell r="I26">
            <v>6</v>
          </cell>
          <cell r="L26">
            <v>6</v>
          </cell>
          <cell r="O26">
            <v>5</v>
          </cell>
          <cell r="R26">
            <v>5</v>
          </cell>
          <cell r="U26">
            <v>5</v>
          </cell>
          <cell r="X26">
            <v>6</v>
          </cell>
          <cell r="AA26">
            <v>6</v>
          </cell>
          <cell r="AD26">
            <v>7</v>
          </cell>
          <cell r="AG26">
            <v>5</v>
          </cell>
          <cell r="AJ26">
            <v>10</v>
          </cell>
        </row>
        <row r="27">
          <cell r="I27">
            <v>6</v>
          </cell>
          <cell r="L27">
            <v>6</v>
          </cell>
          <cell r="O27">
            <v>5</v>
          </cell>
          <cell r="R27">
            <v>5</v>
          </cell>
          <cell r="U27">
            <v>6</v>
          </cell>
          <cell r="X27">
            <v>6</v>
          </cell>
          <cell r="AA27">
            <v>8</v>
          </cell>
          <cell r="AD27">
            <v>6</v>
          </cell>
          <cell r="AG27">
            <v>9</v>
          </cell>
          <cell r="AJ27">
            <v>10</v>
          </cell>
        </row>
        <row r="28">
          <cell r="I28">
            <v>5</v>
          </cell>
          <cell r="L28">
            <v>7</v>
          </cell>
          <cell r="O28">
            <v>5</v>
          </cell>
          <cell r="R28">
            <v>6</v>
          </cell>
          <cell r="U28">
            <v>6</v>
          </cell>
          <cell r="X28">
            <v>6</v>
          </cell>
          <cell r="AA28">
            <v>6</v>
          </cell>
          <cell r="AD28">
            <v>6</v>
          </cell>
          <cell r="AG28">
            <v>5</v>
          </cell>
          <cell r="AJ28">
            <v>10</v>
          </cell>
        </row>
        <row r="30">
          <cell r="I30">
            <v>7</v>
          </cell>
          <cell r="L30">
            <v>7</v>
          </cell>
          <cell r="O30">
            <v>5</v>
          </cell>
          <cell r="R30">
            <v>7</v>
          </cell>
          <cell r="U30">
            <v>7</v>
          </cell>
          <cell r="X30">
            <v>7</v>
          </cell>
          <cell r="AA30">
            <v>6</v>
          </cell>
          <cell r="AD30">
            <v>9</v>
          </cell>
          <cell r="AG30">
            <v>8</v>
          </cell>
          <cell r="AJ30">
            <v>10</v>
          </cell>
        </row>
        <row r="31">
          <cell r="I31">
            <v>6</v>
          </cell>
          <cell r="L31">
            <v>6</v>
          </cell>
          <cell r="O31">
            <v>5</v>
          </cell>
          <cell r="R31">
            <v>6</v>
          </cell>
          <cell r="U31">
            <v>5</v>
          </cell>
          <cell r="X31">
            <v>7</v>
          </cell>
          <cell r="AA31">
            <v>5</v>
          </cell>
          <cell r="AD31">
            <v>7</v>
          </cell>
          <cell r="AG31">
            <v>7</v>
          </cell>
          <cell r="AJ31">
            <v>10</v>
          </cell>
        </row>
        <row r="33">
          <cell r="I33">
            <v>6</v>
          </cell>
          <cell r="L33">
            <v>0</v>
          </cell>
          <cell r="O33">
            <v>6</v>
          </cell>
          <cell r="R33">
            <v>4</v>
          </cell>
          <cell r="U33">
            <v>5</v>
          </cell>
          <cell r="X33">
            <v>6</v>
          </cell>
          <cell r="AA33">
            <v>4</v>
          </cell>
          <cell r="AD33">
            <v>5</v>
          </cell>
          <cell r="AG33">
            <v>0</v>
          </cell>
          <cell r="AJ33">
            <v>0</v>
          </cell>
        </row>
        <row r="34">
          <cell r="I34">
            <v>7</v>
          </cell>
          <cell r="L34">
            <v>7</v>
          </cell>
          <cell r="O34">
            <v>5</v>
          </cell>
          <cell r="R34">
            <v>8</v>
          </cell>
          <cell r="U34">
            <v>6</v>
          </cell>
          <cell r="X34">
            <v>7</v>
          </cell>
          <cell r="AA34">
            <v>5</v>
          </cell>
          <cell r="AD34">
            <v>6</v>
          </cell>
          <cell r="AG34">
            <v>7</v>
          </cell>
          <cell r="AJ34">
            <v>10</v>
          </cell>
        </row>
        <row r="35">
          <cell r="I35">
            <v>6</v>
          </cell>
          <cell r="L35">
            <v>8</v>
          </cell>
          <cell r="O35">
            <v>5</v>
          </cell>
          <cell r="R35">
            <v>5</v>
          </cell>
          <cell r="U35">
            <v>8</v>
          </cell>
          <cell r="X35">
            <v>8</v>
          </cell>
          <cell r="AA35">
            <v>6</v>
          </cell>
          <cell r="AD35">
            <v>9</v>
          </cell>
          <cell r="AG35">
            <v>7</v>
          </cell>
          <cell r="AJ35">
            <v>10</v>
          </cell>
        </row>
        <row r="38">
          <cell r="I38">
            <v>5</v>
          </cell>
          <cell r="L38">
            <v>5</v>
          </cell>
          <cell r="O38">
            <v>6</v>
          </cell>
          <cell r="R38">
            <v>5</v>
          </cell>
          <cell r="U38">
            <v>6</v>
          </cell>
          <cell r="X38">
            <v>6</v>
          </cell>
          <cell r="AA38">
            <v>7</v>
          </cell>
          <cell r="AD38">
            <v>8</v>
          </cell>
          <cell r="AG38">
            <v>6</v>
          </cell>
          <cell r="AJ38">
            <v>9</v>
          </cell>
        </row>
        <row r="39">
          <cell r="I39">
            <v>7</v>
          </cell>
          <cell r="L39">
            <v>6</v>
          </cell>
          <cell r="O39">
            <v>6</v>
          </cell>
          <cell r="R39">
            <v>8</v>
          </cell>
          <cell r="U39">
            <v>6</v>
          </cell>
          <cell r="X39">
            <v>6</v>
          </cell>
          <cell r="AA39">
            <v>7</v>
          </cell>
          <cell r="AD39">
            <v>5</v>
          </cell>
          <cell r="AG39">
            <v>6</v>
          </cell>
          <cell r="AJ39">
            <v>10</v>
          </cell>
        </row>
        <row r="40">
          <cell r="I40">
            <v>7</v>
          </cell>
          <cell r="L40">
            <v>5</v>
          </cell>
          <cell r="O40">
            <v>5</v>
          </cell>
          <cell r="R40">
            <v>6</v>
          </cell>
          <cell r="U40">
            <v>5</v>
          </cell>
          <cell r="X40">
            <v>6</v>
          </cell>
          <cell r="AA40">
            <v>6</v>
          </cell>
          <cell r="AD40">
            <v>6</v>
          </cell>
          <cell r="AG40">
            <v>5</v>
          </cell>
          <cell r="AJ40">
            <v>10</v>
          </cell>
        </row>
        <row r="41">
          <cell r="I41">
            <v>7</v>
          </cell>
          <cell r="L41">
            <v>5</v>
          </cell>
          <cell r="O41">
            <v>6</v>
          </cell>
          <cell r="R41">
            <v>7</v>
          </cell>
          <cell r="U41">
            <v>7</v>
          </cell>
          <cell r="X41">
            <v>7</v>
          </cell>
          <cell r="AA41">
            <v>7</v>
          </cell>
          <cell r="AD41">
            <v>6</v>
          </cell>
          <cell r="AG41">
            <v>8</v>
          </cell>
          <cell r="AJ41">
            <v>10</v>
          </cell>
        </row>
        <row r="44">
          <cell r="I44">
            <v>4</v>
          </cell>
          <cell r="L44">
            <v>6</v>
          </cell>
          <cell r="O44">
            <v>6</v>
          </cell>
          <cell r="R44">
            <v>0</v>
          </cell>
          <cell r="U44">
            <v>0</v>
          </cell>
          <cell r="X44">
            <v>0</v>
          </cell>
          <cell r="AA44">
            <v>3</v>
          </cell>
          <cell r="AD44">
            <v>7</v>
          </cell>
          <cell r="AG44">
            <v>6</v>
          </cell>
          <cell r="AJ44">
            <v>0</v>
          </cell>
        </row>
      </sheetData>
      <sheetData sheetId="8">
        <row r="3">
          <cell r="I3">
            <v>4</v>
          </cell>
          <cell r="L3">
            <v>3</v>
          </cell>
          <cell r="O3">
            <v>3</v>
          </cell>
          <cell r="R3">
            <v>5</v>
          </cell>
          <cell r="U3">
            <v>4</v>
          </cell>
          <cell r="X3">
            <v>3</v>
          </cell>
          <cell r="AA3">
            <v>4</v>
          </cell>
          <cell r="AD3">
            <v>0</v>
          </cell>
        </row>
        <row r="4">
          <cell r="I4">
            <v>0</v>
          </cell>
          <cell r="L4">
            <v>0</v>
          </cell>
          <cell r="O4">
            <v>0</v>
          </cell>
          <cell r="R4">
            <v>0</v>
          </cell>
          <cell r="U4">
            <v>0</v>
          </cell>
          <cell r="X4">
            <v>0</v>
          </cell>
          <cell r="AA4">
            <v>0</v>
          </cell>
          <cell r="AD4">
            <v>0</v>
          </cell>
        </row>
        <row r="5">
          <cell r="I5">
            <v>6</v>
          </cell>
          <cell r="L5">
            <v>6</v>
          </cell>
          <cell r="O5">
            <v>6</v>
          </cell>
          <cell r="R5">
            <v>7</v>
          </cell>
          <cell r="U5">
            <v>7</v>
          </cell>
          <cell r="X5">
            <v>8</v>
          </cell>
          <cell r="AA5">
            <v>7</v>
          </cell>
          <cell r="AD5">
            <v>7</v>
          </cell>
        </row>
        <row r="9">
          <cell r="I9">
            <v>6</v>
          </cell>
          <cell r="L9">
            <v>6</v>
          </cell>
          <cell r="O9">
            <v>6</v>
          </cell>
          <cell r="R9">
            <v>5</v>
          </cell>
          <cell r="U9">
            <v>5</v>
          </cell>
          <cell r="X9">
            <v>9</v>
          </cell>
          <cell r="AA9">
            <v>9</v>
          </cell>
          <cell r="AD9">
            <v>6</v>
          </cell>
        </row>
        <row r="12">
          <cell r="I12">
            <v>7</v>
          </cell>
          <cell r="L12">
            <v>6</v>
          </cell>
          <cell r="O12">
            <v>7</v>
          </cell>
          <cell r="R12">
            <v>6</v>
          </cell>
          <cell r="U12">
            <v>7</v>
          </cell>
          <cell r="X12">
            <v>6</v>
          </cell>
          <cell r="AA12">
            <v>8</v>
          </cell>
          <cell r="AD12">
            <v>6</v>
          </cell>
        </row>
        <row r="13">
          <cell r="I13">
            <v>6</v>
          </cell>
          <cell r="L13">
            <v>5</v>
          </cell>
          <cell r="O13">
            <v>7</v>
          </cell>
          <cell r="R13">
            <v>5</v>
          </cell>
          <cell r="U13">
            <v>7</v>
          </cell>
          <cell r="X13">
            <v>8</v>
          </cell>
          <cell r="AA13">
            <v>9</v>
          </cell>
          <cell r="AD13">
            <v>6</v>
          </cell>
        </row>
        <row r="14">
          <cell r="I14">
            <v>6</v>
          </cell>
          <cell r="L14">
            <v>6</v>
          </cell>
          <cell r="O14">
            <v>6</v>
          </cell>
          <cell r="R14">
            <v>5</v>
          </cell>
          <cell r="U14">
            <v>7</v>
          </cell>
          <cell r="X14">
            <v>7</v>
          </cell>
          <cell r="AA14">
            <v>9</v>
          </cell>
          <cell r="AD14">
            <v>5</v>
          </cell>
        </row>
        <row r="15">
          <cell r="I15">
            <v>6</v>
          </cell>
          <cell r="L15">
            <v>7</v>
          </cell>
          <cell r="O15">
            <v>6</v>
          </cell>
          <cell r="R15">
            <v>5</v>
          </cell>
          <cell r="U15">
            <v>6</v>
          </cell>
          <cell r="X15">
            <v>8</v>
          </cell>
          <cell r="AA15">
            <v>9</v>
          </cell>
          <cell r="AD15">
            <v>7</v>
          </cell>
        </row>
        <row r="16">
          <cell r="I16">
            <v>5</v>
          </cell>
          <cell r="L16">
            <v>6</v>
          </cell>
          <cell r="O16">
            <v>6</v>
          </cell>
          <cell r="R16">
            <v>6</v>
          </cell>
          <cell r="U16">
            <v>6</v>
          </cell>
          <cell r="X16">
            <v>8</v>
          </cell>
          <cell r="AA16">
            <v>7</v>
          </cell>
          <cell r="AD16">
            <v>7</v>
          </cell>
        </row>
        <row r="17">
          <cell r="I17">
            <v>6</v>
          </cell>
          <cell r="L17">
            <v>8</v>
          </cell>
          <cell r="O17">
            <v>8</v>
          </cell>
          <cell r="R17">
            <v>5</v>
          </cell>
          <cell r="U17">
            <v>6</v>
          </cell>
          <cell r="X17">
            <v>7</v>
          </cell>
          <cell r="AA17">
            <v>8</v>
          </cell>
          <cell r="AD17">
            <v>7</v>
          </cell>
        </row>
        <row r="18">
          <cell r="I18">
            <v>0</v>
          </cell>
          <cell r="L18">
            <v>0</v>
          </cell>
          <cell r="O18">
            <v>0</v>
          </cell>
          <cell r="R18">
            <v>0</v>
          </cell>
          <cell r="U18">
            <v>0</v>
          </cell>
          <cell r="X18">
            <v>0</v>
          </cell>
          <cell r="AA18">
            <v>0</v>
          </cell>
          <cell r="AD18">
            <v>0</v>
          </cell>
        </row>
        <row r="19">
          <cell r="I19">
            <v>7</v>
          </cell>
          <cell r="L19">
            <v>8</v>
          </cell>
          <cell r="O19">
            <v>7</v>
          </cell>
          <cell r="R19">
            <v>5</v>
          </cell>
          <cell r="U19">
            <v>7</v>
          </cell>
          <cell r="X19">
            <v>8</v>
          </cell>
          <cell r="AA19">
            <v>10</v>
          </cell>
          <cell r="AD19">
            <v>6</v>
          </cell>
        </row>
        <row r="20">
          <cell r="I20">
            <v>6</v>
          </cell>
          <cell r="L20">
            <v>7</v>
          </cell>
          <cell r="O20">
            <v>6</v>
          </cell>
          <cell r="R20">
            <v>5</v>
          </cell>
          <cell r="U20">
            <v>5</v>
          </cell>
          <cell r="X20">
            <v>7</v>
          </cell>
          <cell r="AA20">
            <v>8</v>
          </cell>
          <cell r="AD20">
            <v>6</v>
          </cell>
        </row>
        <row r="21">
          <cell r="I21">
            <v>7</v>
          </cell>
          <cell r="L21">
            <v>7</v>
          </cell>
          <cell r="O21">
            <v>6</v>
          </cell>
          <cell r="R21">
            <v>5</v>
          </cell>
          <cell r="U21">
            <v>7</v>
          </cell>
          <cell r="X21">
            <v>8</v>
          </cell>
          <cell r="AA21">
            <v>7</v>
          </cell>
          <cell r="AD21">
            <v>7</v>
          </cell>
        </row>
        <row r="22">
          <cell r="I22">
            <v>6</v>
          </cell>
          <cell r="L22">
            <v>5</v>
          </cell>
          <cell r="O22">
            <v>5</v>
          </cell>
          <cell r="R22">
            <v>5</v>
          </cell>
          <cell r="U22">
            <v>6</v>
          </cell>
          <cell r="X22">
            <v>7</v>
          </cell>
          <cell r="AA22">
            <v>6</v>
          </cell>
          <cell r="AD22">
            <v>6</v>
          </cell>
        </row>
        <row r="25">
          <cell r="I25">
            <v>6</v>
          </cell>
          <cell r="L25">
            <v>5</v>
          </cell>
          <cell r="O25">
            <v>6</v>
          </cell>
          <cell r="R25">
            <v>5</v>
          </cell>
          <cell r="U25">
            <v>5</v>
          </cell>
          <cell r="X25">
            <v>5</v>
          </cell>
          <cell r="AA25">
            <v>7</v>
          </cell>
          <cell r="AD25">
            <v>5</v>
          </cell>
        </row>
        <row r="26">
          <cell r="I26">
            <v>6</v>
          </cell>
          <cell r="L26">
            <v>6</v>
          </cell>
          <cell r="O26">
            <v>6</v>
          </cell>
          <cell r="R26">
            <v>7</v>
          </cell>
          <cell r="U26">
            <v>5</v>
          </cell>
          <cell r="X26">
            <v>6</v>
          </cell>
          <cell r="AA26">
            <v>7</v>
          </cell>
          <cell r="AD26">
            <v>6</v>
          </cell>
        </row>
        <row r="27">
          <cell r="I27">
            <v>7</v>
          </cell>
          <cell r="L27">
            <v>6</v>
          </cell>
          <cell r="O27">
            <v>6</v>
          </cell>
          <cell r="R27">
            <v>5</v>
          </cell>
          <cell r="U27">
            <v>6</v>
          </cell>
          <cell r="X27">
            <v>6</v>
          </cell>
          <cell r="AA27">
            <v>7</v>
          </cell>
          <cell r="AD27">
            <v>5</v>
          </cell>
        </row>
        <row r="29">
          <cell r="I29">
            <v>8</v>
          </cell>
          <cell r="L29">
            <v>7</v>
          </cell>
          <cell r="O29">
            <v>7</v>
          </cell>
          <cell r="R29">
            <v>7</v>
          </cell>
          <cell r="U29">
            <v>6</v>
          </cell>
          <cell r="X29">
            <v>9</v>
          </cell>
          <cell r="AA29">
            <v>9</v>
          </cell>
          <cell r="AD29">
            <v>7</v>
          </cell>
        </row>
        <row r="30">
          <cell r="I30">
            <v>7</v>
          </cell>
          <cell r="L30">
            <v>7</v>
          </cell>
          <cell r="O30">
            <v>7</v>
          </cell>
          <cell r="R30">
            <v>7</v>
          </cell>
          <cell r="U30">
            <v>6</v>
          </cell>
          <cell r="X30">
            <v>8</v>
          </cell>
          <cell r="AA30">
            <v>8</v>
          </cell>
          <cell r="AD30">
            <v>7</v>
          </cell>
        </row>
        <row r="32">
          <cell r="I32">
            <v>0</v>
          </cell>
          <cell r="L32">
            <v>2</v>
          </cell>
          <cell r="O32">
            <v>0</v>
          </cell>
          <cell r="R32">
            <v>0</v>
          </cell>
          <cell r="U32">
            <v>0</v>
          </cell>
          <cell r="X32">
            <v>0</v>
          </cell>
          <cell r="AA32">
            <v>0</v>
          </cell>
          <cell r="AD32">
            <v>0</v>
          </cell>
        </row>
        <row r="33">
          <cell r="I33">
            <v>6</v>
          </cell>
          <cell r="L33">
            <v>6</v>
          </cell>
          <cell r="O33">
            <v>7</v>
          </cell>
          <cell r="R33">
            <v>5</v>
          </cell>
          <cell r="U33">
            <v>5</v>
          </cell>
          <cell r="X33">
            <v>8</v>
          </cell>
          <cell r="AA33">
            <v>9</v>
          </cell>
          <cell r="AD33">
            <v>6</v>
          </cell>
        </row>
        <row r="34">
          <cell r="I34">
            <v>6</v>
          </cell>
          <cell r="L34">
            <v>7</v>
          </cell>
          <cell r="O34">
            <v>6</v>
          </cell>
          <cell r="R34">
            <v>5</v>
          </cell>
          <cell r="U34">
            <v>6</v>
          </cell>
          <cell r="X34">
            <v>8</v>
          </cell>
          <cell r="AA34">
            <v>10</v>
          </cell>
          <cell r="AD34">
            <v>8</v>
          </cell>
        </row>
        <row r="37">
          <cell r="I37">
            <v>5</v>
          </cell>
          <cell r="L37">
            <v>6</v>
          </cell>
          <cell r="O37">
            <v>5</v>
          </cell>
          <cell r="R37">
            <v>5</v>
          </cell>
          <cell r="U37">
            <v>6</v>
          </cell>
          <cell r="X37">
            <v>5</v>
          </cell>
          <cell r="AA37">
            <v>6</v>
          </cell>
          <cell r="AD37">
            <v>5</v>
          </cell>
        </row>
        <row r="38">
          <cell r="I38">
            <v>7</v>
          </cell>
          <cell r="L38">
            <v>7</v>
          </cell>
          <cell r="O38">
            <v>7</v>
          </cell>
          <cell r="R38">
            <v>6</v>
          </cell>
          <cell r="U38">
            <v>6</v>
          </cell>
          <cell r="X38">
            <v>7</v>
          </cell>
          <cell r="AA38">
            <v>9</v>
          </cell>
          <cell r="AD38">
            <v>7</v>
          </cell>
        </row>
        <row r="39">
          <cell r="I39">
            <v>5</v>
          </cell>
          <cell r="L39">
            <v>6</v>
          </cell>
          <cell r="O39">
            <v>6</v>
          </cell>
          <cell r="R39">
            <v>6</v>
          </cell>
          <cell r="U39">
            <v>5</v>
          </cell>
          <cell r="X39">
            <v>8</v>
          </cell>
          <cell r="AA39">
            <v>8</v>
          </cell>
          <cell r="AD39">
            <v>7</v>
          </cell>
        </row>
        <row r="40">
          <cell r="I40">
            <v>7</v>
          </cell>
          <cell r="L40">
            <v>6</v>
          </cell>
          <cell r="O40">
            <v>5</v>
          </cell>
          <cell r="R40">
            <v>5</v>
          </cell>
          <cell r="U40">
            <v>6</v>
          </cell>
          <cell r="X40">
            <v>7</v>
          </cell>
          <cell r="AA40">
            <v>8</v>
          </cell>
          <cell r="AD40">
            <v>7</v>
          </cell>
        </row>
        <row r="43">
          <cell r="I43">
            <v>0</v>
          </cell>
          <cell r="L43">
            <v>0</v>
          </cell>
          <cell r="O43">
            <v>0</v>
          </cell>
          <cell r="R43">
            <v>0</v>
          </cell>
          <cell r="U43">
            <v>6</v>
          </cell>
          <cell r="X43">
            <v>6</v>
          </cell>
          <cell r="AA43">
            <v>0</v>
          </cell>
          <cell r="AD43">
            <v>0</v>
          </cell>
        </row>
      </sheetData>
      <sheetData sheetId="9">
        <row r="3">
          <cell r="I3">
            <v>4</v>
          </cell>
          <cell r="L3">
            <v>4</v>
          </cell>
          <cell r="O3">
            <v>4</v>
          </cell>
          <cell r="AD3">
            <v>0</v>
          </cell>
          <cell r="AG3">
            <v>0</v>
          </cell>
          <cell r="AJ3">
            <v>0</v>
          </cell>
        </row>
        <row r="4">
          <cell r="I4">
            <v>0</v>
          </cell>
          <cell r="L4">
            <v>0</v>
          </cell>
          <cell r="O4">
            <v>0</v>
          </cell>
          <cell r="R4">
            <v>0</v>
          </cell>
          <cell r="U4">
            <v>0</v>
          </cell>
          <cell r="X4">
            <v>0</v>
          </cell>
          <cell r="AA4">
            <v>0</v>
          </cell>
          <cell r="AD4">
            <v>0</v>
          </cell>
          <cell r="AG4">
            <v>0</v>
          </cell>
          <cell r="AJ4">
            <v>0</v>
          </cell>
        </row>
        <row r="5">
          <cell r="I5">
            <v>6</v>
          </cell>
          <cell r="L5">
            <v>6</v>
          </cell>
          <cell r="O5">
            <v>5</v>
          </cell>
          <cell r="R5">
            <v>7</v>
          </cell>
          <cell r="U5">
            <v>9</v>
          </cell>
          <cell r="X5">
            <v>10</v>
          </cell>
          <cell r="AA5">
            <v>10</v>
          </cell>
          <cell r="AD5">
            <v>8</v>
          </cell>
          <cell r="AG5">
            <v>8</v>
          </cell>
          <cell r="AJ5">
            <v>5</v>
          </cell>
        </row>
        <row r="9">
          <cell r="I9">
            <v>6</v>
          </cell>
          <cell r="L9">
            <v>7</v>
          </cell>
          <cell r="O9">
            <v>5</v>
          </cell>
          <cell r="R9">
            <v>6</v>
          </cell>
          <cell r="U9">
            <v>9</v>
          </cell>
          <cell r="X9">
            <v>10</v>
          </cell>
          <cell r="AA9">
            <v>8</v>
          </cell>
          <cell r="AD9">
            <v>6</v>
          </cell>
          <cell r="AG9">
            <v>6</v>
          </cell>
          <cell r="AJ9">
            <v>6</v>
          </cell>
        </row>
        <row r="12">
          <cell r="I12">
            <v>6</v>
          </cell>
          <cell r="L12">
            <v>6</v>
          </cell>
          <cell r="O12">
            <v>7</v>
          </cell>
          <cell r="R12">
            <v>7</v>
          </cell>
          <cell r="U12">
            <v>9</v>
          </cell>
          <cell r="X12">
            <v>8</v>
          </cell>
          <cell r="AA12">
            <v>10</v>
          </cell>
          <cell r="AD12">
            <v>9</v>
          </cell>
          <cell r="AG12">
            <v>9</v>
          </cell>
          <cell r="AJ12">
            <v>8</v>
          </cell>
        </row>
        <row r="13">
          <cell r="I13">
            <v>5</v>
          </cell>
          <cell r="L13">
            <v>6</v>
          </cell>
          <cell r="O13">
            <v>6</v>
          </cell>
          <cell r="R13">
            <v>7</v>
          </cell>
          <cell r="U13">
            <v>9</v>
          </cell>
          <cell r="X13">
            <v>10</v>
          </cell>
          <cell r="AA13">
            <v>10</v>
          </cell>
          <cell r="AD13">
            <v>8</v>
          </cell>
          <cell r="AG13">
            <v>8</v>
          </cell>
          <cell r="AJ13">
            <v>7</v>
          </cell>
        </row>
        <row r="14">
          <cell r="I14">
            <v>7</v>
          </cell>
          <cell r="L14">
            <v>6</v>
          </cell>
          <cell r="O14">
            <v>5</v>
          </cell>
          <cell r="R14">
            <v>7</v>
          </cell>
          <cell r="U14">
            <v>9</v>
          </cell>
          <cell r="X14">
            <v>10</v>
          </cell>
          <cell r="AA14">
            <v>10</v>
          </cell>
          <cell r="AD14">
            <v>8</v>
          </cell>
          <cell r="AG14">
            <v>8</v>
          </cell>
          <cell r="AJ14">
            <v>6</v>
          </cell>
        </row>
        <row r="15">
          <cell r="I15">
            <v>7</v>
          </cell>
          <cell r="L15">
            <v>7</v>
          </cell>
          <cell r="O15">
            <v>7</v>
          </cell>
          <cell r="R15">
            <v>7</v>
          </cell>
          <cell r="U15">
            <v>9</v>
          </cell>
          <cell r="X15">
            <v>9</v>
          </cell>
          <cell r="AA15">
            <v>10</v>
          </cell>
          <cell r="AD15">
            <v>7</v>
          </cell>
          <cell r="AG15">
            <v>7</v>
          </cell>
          <cell r="AJ15">
            <v>7</v>
          </cell>
        </row>
        <row r="16">
          <cell r="I16">
            <v>8</v>
          </cell>
          <cell r="L16">
            <v>5</v>
          </cell>
          <cell r="O16">
            <v>5</v>
          </cell>
          <cell r="R16">
            <v>6</v>
          </cell>
          <cell r="U16">
            <v>9</v>
          </cell>
          <cell r="X16">
            <v>9</v>
          </cell>
          <cell r="AA16">
            <v>10</v>
          </cell>
          <cell r="AD16">
            <v>8</v>
          </cell>
          <cell r="AG16">
            <v>8</v>
          </cell>
          <cell r="AJ16">
            <v>8</v>
          </cell>
        </row>
        <row r="17">
          <cell r="I17">
            <v>8</v>
          </cell>
          <cell r="L17">
            <v>5</v>
          </cell>
          <cell r="O17">
            <v>6</v>
          </cell>
          <cell r="R17">
            <v>7</v>
          </cell>
          <cell r="U17">
            <v>9</v>
          </cell>
          <cell r="X17" t="str">
            <v>M</v>
          </cell>
          <cell r="AA17" t="str">
            <v>M</v>
          </cell>
          <cell r="AD17">
            <v>9</v>
          </cell>
          <cell r="AG17">
            <v>9</v>
          </cell>
          <cell r="AJ17">
            <v>10</v>
          </cell>
        </row>
        <row r="18">
          <cell r="I18">
            <v>0</v>
          </cell>
          <cell r="L18">
            <v>0</v>
          </cell>
          <cell r="O18">
            <v>0</v>
          </cell>
          <cell r="R18">
            <v>0</v>
          </cell>
          <cell r="U18">
            <v>0</v>
          </cell>
          <cell r="X18">
            <v>0</v>
          </cell>
          <cell r="AA18">
            <v>0</v>
          </cell>
          <cell r="AD18">
            <v>0</v>
          </cell>
          <cell r="AG18">
            <v>0</v>
          </cell>
          <cell r="AJ18">
            <v>0</v>
          </cell>
        </row>
        <row r="19">
          <cell r="I19">
            <v>5</v>
          </cell>
          <cell r="L19">
            <v>6</v>
          </cell>
          <cell r="O19">
            <v>6</v>
          </cell>
          <cell r="R19">
            <v>7</v>
          </cell>
          <cell r="U19">
            <v>9</v>
          </cell>
          <cell r="X19">
            <v>10</v>
          </cell>
          <cell r="AA19">
            <v>10</v>
          </cell>
          <cell r="AD19">
            <v>6</v>
          </cell>
          <cell r="AG19">
            <v>6</v>
          </cell>
          <cell r="AJ19">
            <v>6</v>
          </cell>
        </row>
        <row r="20">
          <cell r="I20">
            <v>6</v>
          </cell>
          <cell r="L20">
            <v>6</v>
          </cell>
          <cell r="O20">
            <v>5</v>
          </cell>
          <cell r="R20">
            <v>7</v>
          </cell>
          <cell r="U20">
            <v>9</v>
          </cell>
          <cell r="X20" t="str">
            <v>M</v>
          </cell>
          <cell r="AA20" t="str">
            <v>M</v>
          </cell>
          <cell r="AD20">
            <v>8</v>
          </cell>
          <cell r="AG20">
            <v>8</v>
          </cell>
          <cell r="AJ20">
            <v>8</v>
          </cell>
        </row>
        <row r="21">
          <cell r="I21">
            <v>6</v>
          </cell>
          <cell r="L21">
            <v>6</v>
          </cell>
          <cell r="O21">
            <v>5</v>
          </cell>
          <cell r="R21">
            <v>7</v>
          </cell>
          <cell r="U21">
            <v>9</v>
          </cell>
          <cell r="X21" t="str">
            <v>M</v>
          </cell>
          <cell r="AA21" t="str">
            <v>M</v>
          </cell>
          <cell r="AD21">
            <v>8</v>
          </cell>
          <cell r="AG21">
            <v>8</v>
          </cell>
          <cell r="AJ21">
            <v>6</v>
          </cell>
        </row>
        <row r="22">
          <cell r="I22">
            <v>7</v>
          </cell>
          <cell r="L22">
            <v>6</v>
          </cell>
          <cell r="O22">
            <v>5</v>
          </cell>
          <cell r="R22">
            <v>6</v>
          </cell>
          <cell r="U22">
            <v>9</v>
          </cell>
          <cell r="X22">
            <v>10</v>
          </cell>
          <cell r="AA22">
            <v>10</v>
          </cell>
          <cell r="AD22">
            <v>7</v>
          </cell>
          <cell r="AG22">
            <v>7</v>
          </cell>
          <cell r="AJ22">
            <v>8</v>
          </cell>
        </row>
        <row r="25">
          <cell r="I25">
            <v>6</v>
          </cell>
          <cell r="L25">
            <v>6</v>
          </cell>
          <cell r="O25">
            <v>5</v>
          </cell>
          <cell r="R25">
            <v>6</v>
          </cell>
          <cell r="U25">
            <v>9</v>
          </cell>
          <cell r="X25">
            <v>7</v>
          </cell>
          <cell r="AA25">
            <v>10</v>
          </cell>
          <cell r="AD25">
            <v>0</v>
          </cell>
          <cell r="AG25">
            <v>0</v>
          </cell>
          <cell r="AJ25">
            <v>8</v>
          </cell>
        </row>
        <row r="26">
          <cell r="I26">
            <v>6</v>
          </cell>
          <cell r="L26">
            <v>6</v>
          </cell>
          <cell r="O26">
            <v>5</v>
          </cell>
          <cell r="R26">
            <v>7</v>
          </cell>
          <cell r="U26">
            <v>9</v>
          </cell>
          <cell r="X26">
            <v>7</v>
          </cell>
          <cell r="AA26">
            <v>10</v>
          </cell>
          <cell r="AD26">
            <v>8</v>
          </cell>
          <cell r="AG26">
            <v>8</v>
          </cell>
          <cell r="AJ26">
            <v>10</v>
          </cell>
        </row>
        <row r="27">
          <cell r="I27">
            <v>6</v>
          </cell>
          <cell r="L27">
            <v>6</v>
          </cell>
          <cell r="O27">
            <v>6</v>
          </cell>
          <cell r="R27">
            <v>7</v>
          </cell>
          <cell r="U27">
            <v>9</v>
          </cell>
          <cell r="X27">
            <v>7</v>
          </cell>
          <cell r="AA27">
            <v>10</v>
          </cell>
          <cell r="AD27">
            <v>5</v>
          </cell>
          <cell r="AG27">
            <v>5</v>
          </cell>
          <cell r="AJ27">
            <v>6</v>
          </cell>
        </row>
        <row r="29">
          <cell r="I29">
            <v>8</v>
          </cell>
          <cell r="L29">
            <v>7</v>
          </cell>
          <cell r="O29">
            <v>8</v>
          </cell>
          <cell r="R29">
            <v>8</v>
          </cell>
          <cell r="U29">
            <v>9</v>
          </cell>
          <cell r="X29">
            <v>10</v>
          </cell>
          <cell r="AA29">
            <v>10</v>
          </cell>
          <cell r="AD29">
            <v>9</v>
          </cell>
          <cell r="AG29">
            <v>9</v>
          </cell>
          <cell r="AJ29">
            <v>9</v>
          </cell>
        </row>
        <row r="30">
          <cell r="I30">
            <v>5</v>
          </cell>
          <cell r="L30">
            <v>6</v>
          </cell>
          <cell r="O30">
            <v>6</v>
          </cell>
          <cell r="R30">
            <v>7</v>
          </cell>
          <cell r="U30">
            <v>9</v>
          </cell>
          <cell r="X30">
            <v>10</v>
          </cell>
          <cell r="AA30">
            <v>10</v>
          </cell>
          <cell r="AD30">
            <v>10</v>
          </cell>
          <cell r="AG30">
            <v>10</v>
          </cell>
          <cell r="AJ30">
            <v>9</v>
          </cell>
        </row>
        <row r="32">
          <cell r="I32">
            <v>0</v>
          </cell>
          <cell r="L32">
            <v>0</v>
          </cell>
          <cell r="O32">
            <v>0</v>
          </cell>
          <cell r="R32">
            <v>0</v>
          </cell>
          <cell r="U32">
            <v>0</v>
          </cell>
          <cell r="X32">
            <v>0</v>
          </cell>
          <cell r="AA32">
            <v>0</v>
          </cell>
          <cell r="AD32">
            <v>0</v>
          </cell>
          <cell r="AG32">
            <v>0</v>
          </cell>
          <cell r="AJ32">
            <v>0</v>
          </cell>
        </row>
        <row r="33">
          <cell r="I33">
            <v>5</v>
          </cell>
          <cell r="L33">
            <v>6</v>
          </cell>
          <cell r="O33">
            <v>6</v>
          </cell>
          <cell r="R33">
            <v>7</v>
          </cell>
          <cell r="U33">
            <v>9</v>
          </cell>
          <cell r="X33">
            <v>9</v>
          </cell>
          <cell r="AA33">
            <v>5</v>
          </cell>
          <cell r="AD33">
            <v>8</v>
          </cell>
          <cell r="AG33">
            <v>8</v>
          </cell>
          <cell r="AJ33">
            <v>5</v>
          </cell>
        </row>
        <row r="34">
          <cell r="I34">
            <v>7</v>
          </cell>
          <cell r="L34">
            <v>8</v>
          </cell>
          <cell r="O34">
            <v>7</v>
          </cell>
          <cell r="R34">
            <v>5</v>
          </cell>
          <cell r="U34">
            <v>9</v>
          </cell>
          <cell r="X34">
            <v>10</v>
          </cell>
          <cell r="AA34">
            <v>5</v>
          </cell>
          <cell r="AD34">
            <v>7</v>
          </cell>
          <cell r="AG34">
            <v>7</v>
          </cell>
          <cell r="AJ34">
            <v>7</v>
          </cell>
        </row>
        <row r="37">
          <cell r="I37">
            <v>8</v>
          </cell>
          <cell r="L37">
            <v>5</v>
          </cell>
          <cell r="O37">
            <v>7</v>
          </cell>
          <cell r="R37">
            <v>6</v>
          </cell>
          <cell r="U37">
            <v>9</v>
          </cell>
          <cell r="X37">
            <v>10</v>
          </cell>
          <cell r="AA37">
            <v>10</v>
          </cell>
          <cell r="AD37">
            <v>9</v>
          </cell>
          <cell r="AG37">
            <v>9</v>
          </cell>
          <cell r="AJ37">
            <v>6</v>
          </cell>
        </row>
        <row r="38">
          <cell r="I38">
            <v>8</v>
          </cell>
          <cell r="L38">
            <v>7</v>
          </cell>
          <cell r="O38">
            <v>6</v>
          </cell>
          <cell r="R38">
            <v>7</v>
          </cell>
          <cell r="U38">
            <v>9</v>
          </cell>
          <cell r="X38">
            <v>7</v>
          </cell>
          <cell r="AA38">
            <v>10</v>
          </cell>
          <cell r="AD38">
            <v>8</v>
          </cell>
          <cell r="AG38">
            <v>8</v>
          </cell>
          <cell r="AJ38">
            <v>7</v>
          </cell>
        </row>
        <row r="39">
          <cell r="I39">
            <v>8</v>
          </cell>
          <cell r="L39">
            <v>6</v>
          </cell>
          <cell r="O39">
            <v>6</v>
          </cell>
          <cell r="R39">
            <v>6</v>
          </cell>
          <cell r="U39">
            <v>9</v>
          </cell>
          <cell r="X39">
            <v>10</v>
          </cell>
          <cell r="AA39">
            <v>10</v>
          </cell>
          <cell r="AD39">
            <v>7</v>
          </cell>
          <cell r="AG39">
            <v>7</v>
          </cell>
          <cell r="AJ39">
            <v>6</v>
          </cell>
        </row>
        <row r="40">
          <cell r="I40">
            <v>5</v>
          </cell>
          <cell r="L40">
            <v>6</v>
          </cell>
          <cell r="O40">
            <v>8</v>
          </cell>
          <cell r="R40">
            <v>7</v>
          </cell>
          <cell r="U40">
            <v>9</v>
          </cell>
          <cell r="X40">
            <v>10</v>
          </cell>
          <cell r="AA40">
            <v>10</v>
          </cell>
          <cell r="AD40">
            <v>9</v>
          </cell>
          <cell r="AG40">
            <v>9</v>
          </cell>
          <cell r="AJ40">
            <v>6</v>
          </cell>
        </row>
        <row r="43">
          <cell r="I43">
            <v>0</v>
          </cell>
          <cell r="L43">
            <v>0</v>
          </cell>
          <cell r="O43">
            <v>0</v>
          </cell>
          <cell r="R43">
            <v>0</v>
          </cell>
          <cell r="U43">
            <v>0</v>
          </cell>
          <cell r="X43">
            <v>0</v>
          </cell>
          <cell r="AA43">
            <v>0</v>
          </cell>
          <cell r="AD43">
            <v>0</v>
          </cell>
          <cell r="AG43">
            <v>0</v>
          </cell>
          <cell r="AJ43">
            <v>0</v>
          </cell>
        </row>
      </sheetData>
      <sheetData sheetId="10">
        <row r="4">
          <cell r="I4">
            <v>4</v>
          </cell>
          <cell r="L4">
            <v>0</v>
          </cell>
          <cell r="O4">
            <v>0</v>
          </cell>
          <cell r="R4">
            <v>0</v>
          </cell>
          <cell r="U4">
            <v>0</v>
          </cell>
          <cell r="X4">
            <v>0</v>
          </cell>
        </row>
        <row r="5">
          <cell r="I5">
            <v>8</v>
          </cell>
          <cell r="L5">
            <v>5</v>
          </cell>
          <cell r="O5">
            <v>6</v>
          </cell>
          <cell r="R5">
            <v>7</v>
          </cell>
          <cell r="U5">
            <v>8</v>
          </cell>
          <cell r="X5">
            <v>5</v>
          </cell>
        </row>
        <row r="9">
          <cell r="I9">
            <v>5</v>
          </cell>
          <cell r="L9">
            <v>6</v>
          </cell>
          <cell r="O9">
            <v>6</v>
          </cell>
          <cell r="R9">
            <v>8</v>
          </cell>
          <cell r="U9">
            <v>7</v>
          </cell>
          <cell r="X9">
            <v>7</v>
          </cell>
        </row>
        <row r="12">
          <cell r="I12">
            <v>7</v>
          </cell>
          <cell r="L12">
            <v>5</v>
          </cell>
          <cell r="O12">
            <v>6</v>
          </cell>
          <cell r="R12">
            <v>7</v>
          </cell>
          <cell r="U12">
            <v>6</v>
          </cell>
          <cell r="X12">
            <v>5</v>
          </cell>
        </row>
        <row r="13">
          <cell r="I13">
            <v>6</v>
          </cell>
          <cell r="L13">
            <v>5</v>
          </cell>
          <cell r="O13">
            <v>6</v>
          </cell>
          <cell r="R13">
            <v>8</v>
          </cell>
          <cell r="U13">
            <v>7</v>
          </cell>
          <cell r="X13">
            <v>5</v>
          </cell>
        </row>
        <row r="14">
          <cell r="I14">
            <v>5</v>
          </cell>
          <cell r="L14">
            <v>7</v>
          </cell>
          <cell r="O14">
            <v>6</v>
          </cell>
          <cell r="R14">
            <v>8</v>
          </cell>
          <cell r="U14">
            <v>7</v>
          </cell>
          <cell r="X14">
            <v>7</v>
          </cell>
        </row>
        <row r="15">
          <cell r="I15">
            <v>5</v>
          </cell>
          <cell r="L15">
            <v>6</v>
          </cell>
          <cell r="O15">
            <v>7</v>
          </cell>
          <cell r="R15">
            <v>8</v>
          </cell>
          <cell r="U15">
            <v>6</v>
          </cell>
          <cell r="X15">
            <v>7</v>
          </cell>
        </row>
        <row r="16">
          <cell r="I16">
            <v>5</v>
          </cell>
          <cell r="L16">
            <v>6</v>
          </cell>
          <cell r="O16">
            <v>6</v>
          </cell>
          <cell r="R16">
            <v>8</v>
          </cell>
          <cell r="U16">
            <v>7</v>
          </cell>
          <cell r="X16">
            <v>6</v>
          </cell>
        </row>
        <row r="17">
          <cell r="I17">
            <v>5</v>
          </cell>
          <cell r="L17">
            <v>7</v>
          </cell>
          <cell r="O17">
            <v>5</v>
          </cell>
          <cell r="R17">
            <v>7</v>
          </cell>
          <cell r="U17">
            <v>8</v>
          </cell>
          <cell r="X17">
            <v>7</v>
          </cell>
        </row>
        <row r="18">
          <cell r="I18">
            <v>4</v>
          </cell>
          <cell r="L18">
            <v>0</v>
          </cell>
          <cell r="O18">
            <v>0</v>
          </cell>
          <cell r="R18">
            <v>0</v>
          </cell>
          <cell r="U18">
            <v>0</v>
          </cell>
          <cell r="X18">
            <v>0</v>
          </cell>
        </row>
        <row r="19">
          <cell r="I19">
            <v>8</v>
          </cell>
          <cell r="L19">
            <v>6</v>
          </cell>
          <cell r="O19">
            <v>7</v>
          </cell>
          <cell r="R19">
            <v>8</v>
          </cell>
          <cell r="U19">
            <v>7</v>
          </cell>
          <cell r="X19">
            <v>5</v>
          </cell>
        </row>
        <row r="20">
          <cell r="I20">
            <v>7</v>
          </cell>
          <cell r="L20">
            <v>5</v>
          </cell>
          <cell r="O20">
            <v>7</v>
          </cell>
          <cell r="R20">
            <v>8</v>
          </cell>
          <cell r="U20">
            <v>6</v>
          </cell>
          <cell r="X20">
            <v>5</v>
          </cell>
        </row>
        <row r="21">
          <cell r="I21">
            <v>5</v>
          </cell>
          <cell r="L21">
            <v>6</v>
          </cell>
          <cell r="O21">
            <v>7</v>
          </cell>
          <cell r="R21">
            <v>8</v>
          </cell>
          <cell r="U21">
            <v>7</v>
          </cell>
          <cell r="X21">
            <v>5</v>
          </cell>
        </row>
        <row r="22">
          <cell r="I22">
            <v>5</v>
          </cell>
          <cell r="L22">
            <v>5</v>
          </cell>
          <cell r="O22">
            <v>6</v>
          </cell>
          <cell r="R22">
            <v>7</v>
          </cell>
          <cell r="U22">
            <v>5</v>
          </cell>
          <cell r="X22">
            <v>6</v>
          </cell>
        </row>
        <row r="25">
          <cell r="I25">
            <v>6</v>
          </cell>
          <cell r="L25">
            <v>6</v>
          </cell>
          <cell r="O25">
            <v>6</v>
          </cell>
          <cell r="R25">
            <v>8</v>
          </cell>
          <cell r="U25">
            <v>6</v>
          </cell>
          <cell r="X25">
            <v>5</v>
          </cell>
        </row>
        <row r="26">
          <cell r="I26">
            <v>8</v>
          </cell>
          <cell r="L26">
            <v>5</v>
          </cell>
          <cell r="O26">
            <v>7</v>
          </cell>
          <cell r="R26">
            <v>8</v>
          </cell>
          <cell r="U26">
            <v>7</v>
          </cell>
          <cell r="X26">
            <v>6</v>
          </cell>
        </row>
        <row r="27">
          <cell r="I27">
            <v>5</v>
          </cell>
          <cell r="L27">
            <v>7</v>
          </cell>
          <cell r="O27">
            <v>7</v>
          </cell>
          <cell r="R27">
            <v>7</v>
          </cell>
          <cell r="U27">
            <v>5</v>
          </cell>
          <cell r="X27">
            <v>7</v>
          </cell>
        </row>
        <row r="29">
          <cell r="I29">
            <v>8</v>
          </cell>
          <cell r="L29">
            <v>6</v>
          </cell>
          <cell r="O29">
            <v>7</v>
          </cell>
          <cell r="R29">
            <v>8</v>
          </cell>
          <cell r="U29">
            <v>8</v>
          </cell>
          <cell r="X29">
            <v>7</v>
          </cell>
        </row>
        <row r="30">
          <cell r="I30">
            <v>5</v>
          </cell>
          <cell r="L30">
            <v>5</v>
          </cell>
          <cell r="O30">
            <v>7</v>
          </cell>
          <cell r="R30">
            <v>8</v>
          </cell>
          <cell r="U30">
            <v>7</v>
          </cell>
          <cell r="X30">
            <v>5</v>
          </cell>
        </row>
        <row r="32">
          <cell r="I32">
            <v>4</v>
          </cell>
          <cell r="L32">
            <v>0</v>
          </cell>
          <cell r="O32">
            <v>0</v>
          </cell>
          <cell r="R32">
            <v>0</v>
          </cell>
          <cell r="U32">
            <v>0</v>
          </cell>
          <cell r="X32">
            <v>0</v>
          </cell>
        </row>
        <row r="33">
          <cell r="I33">
            <v>6</v>
          </cell>
          <cell r="L33">
            <v>7</v>
          </cell>
          <cell r="O33">
            <v>7</v>
          </cell>
          <cell r="R33">
            <v>8</v>
          </cell>
          <cell r="U33">
            <v>8</v>
          </cell>
          <cell r="X33">
            <v>6</v>
          </cell>
        </row>
        <row r="34">
          <cell r="I34">
            <v>5</v>
          </cell>
          <cell r="L34">
            <v>6</v>
          </cell>
          <cell r="O34">
            <v>8</v>
          </cell>
          <cell r="R34">
            <v>7</v>
          </cell>
          <cell r="U34">
            <v>7</v>
          </cell>
          <cell r="X34">
            <v>5</v>
          </cell>
        </row>
        <row r="37">
          <cell r="I37">
            <v>7</v>
          </cell>
          <cell r="L37">
            <v>6</v>
          </cell>
          <cell r="O37">
            <v>6</v>
          </cell>
          <cell r="R37">
            <v>7</v>
          </cell>
          <cell r="U37">
            <v>6</v>
          </cell>
          <cell r="X37">
            <v>5</v>
          </cell>
        </row>
        <row r="38">
          <cell r="I38">
            <v>5</v>
          </cell>
          <cell r="L38">
            <v>6</v>
          </cell>
          <cell r="O38">
            <v>5</v>
          </cell>
          <cell r="R38">
            <v>8</v>
          </cell>
          <cell r="U38">
            <v>7</v>
          </cell>
          <cell r="X38">
            <v>6</v>
          </cell>
        </row>
        <row r="39">
          <cell r="I39">
            <v>9</v>
          </cell>
          <cell r="L39">
            <v>5</v>
          </cell>
          <cell r="O39">
            <v>7</v>
          </cell>
          <cell r="R39">
            <v>7</v>
          </cell>
          <cell r="U39">
            <v>7</v>
          </cell>
          <cell r="X39">
            <v>5</v>
          </cell>
        </row>
        <row r="40">
          <cell r="I40">
            <v>7</v>
          </cell>
          <cell r="L40">
            <v>8</v>
          </cell>
          <cell r="O40">
            <v>7</v>
          </cell>
          <cell r="R40">
            <v>8</v>
          </cell>
          <cell r="U40">
            <v>7</v>
          </cell>
          <cell r="X40">
            <v>7</v>
          </cell>
        </row>
        <row r="43">
          <cell r="I43">
            <v>0</v>
          </cell>
          <cell r="L43">
            <v>0</v>
          </cell>
          <cell r="O43">
            <v>0</v>
          </cell>
          <cell r="R43">
            <v>0</v>
          </cell>
          <cell r="U43">
            <v>0</v>
          </cell>
          <cell r="X43">
            <v>0</v>
          </cell>
        </row>
      </sheetData>
      <sheetData sheetId="11">
        <row r="3">
          <cell r="I3">
            <v>3</v>
          </cell>
          <cell r="L3">
            <v>4</v>
          </cell>
          <cell r="O3">
            <v>4</v>
          </cell>
          <cell r="R3">
            <v>3</v>
          </cell>
          <cell r="U3">
            <v>4</v>
          </cell>
          <cell r="X3">
            <v>1</v>
          </cell>
          <cell r="AA3">
            <v>1</v>
          </cell>
          <cell r="AD3">
            <v>1</v>
          </cell>
          <cell r="AG3">
            <v>1</v>
          </cell>
          <cell r="AJ3">
            <v>8</v>
          </cell>
        </row>
        <row r="4">
          <cell r="I4">
            <v>0</v>
          </cell>
          <cell r="L4">
            <v>0</v>
          </cell>
          <cell r="O4">
            <v>0</v>
          </cell>
          <cell r="R4">
            <v>0</v>
          </cell>
          <cell r="U4">
            <v>0</v>
          </cell>
          <cell r="X4">
            <v>0</v>
          </cell>
          <cell r="AA4">
            <v>0</v>
          </cell>
          <cell r="AD4">
            <v>0</v>
          </cell>
          <cell r="AG4">
            <v>0</v>
          </cell>
          <cell r="AJ4">
            <v>0</v>
          </cell>
        </row>
        <row r="5">
          <cell r="I5">
            <v>5</v>
          </cell>
          <cell r="L5">
            <v>6</v>
          </cell>
          <cell r="O5">
            <v>6</v>
          </cell>
          <cell r="R5">
            <v>5</v>
          </cell>
          <cell r="U5">
            <v>6</v>
          </cell>
          <cell r="X5">
            <v>7</v>
          </cell>
          <cell r="AA5">
            <v>7</v>
          </cell>
          <cell r="AD5">
            <v>5</v>
          </cell>
          <cell r="AG5">
            <v>6</v>
          </cell>
          <cell r="AJ5">
            <v>6</v>
          </cell>
        </row>
        <row r="9">
          <cell r="I9">
            <v>9</v>
          </cell>
          <cell r="L9">
            <v>6</v>
          </cell>
          <cell r="O9">
            <v>6</v>
          </cell>
          <cell r="R9">
            <v>6</v>
          </cell>
          <cell r="U9">
            <v>5</v>
          </cell>
          <cell r="X9">
            <v>7</v>
          </cell>
          <cell r="AA9">
            <v>9</v>
          </cell>
          <cell r="AD9">
            <v>5</v>
          </cell>
          <cell r="AG9">
            <v>8</v>
          </cell>
          <cell r="AJ9">
            <v>8</v>
          </cell>
        </row>
        <row r="12">
          <cell r="I12">
            <v>9</v>
          </cell>
          <cell r="L12">
            <v>5</v>
          </cell>
          <cell r="O12">
            <v>6</v>
          </cell>
          <cell r="R12">
            <v>5</v>
          </cell>
          <cell r="U12">
            <v>5</v>
          </cell>
          <cell r="X12">
            <v>8</v>
          </cell>
          <cell r="AA12">
            <v>7</v>
          </cell>
          <cell r="AD12">
            <v>7</v>
          </cell>
          <cell r="AG12">
            <v>8</v>
          </cell>
          <cell r="AJ12">
            <v>8</v>
          </cell>
        </row>
        <row r="13">
          <cell r="I13">
            <v>5</v>
          </cell>
          <cell r="L13">
            <v>7</v>
          </cell>
          <cell r="O13">
            <v>6</v>
          </cell>
          <cell r="R13">
            <v>6</v>
          </cell>
          <cell r="U13">
            <v>5</v>
          </cell>
          <cell r="X13">
            <v>7</v>
          </cell>
          <cell r="AA13">
            <v>7</v>
          </cell>
          <cell r="AD13">
            <v>6</v>
          </cell>
          <cell r="AG13">
            <v>6</v>
          </cell>
          <cell r="AJ13">
            <v>7</v>
          </cell>
        </row>
        <row r="14">
          <cell r="I14">
            <v>6</v>
          </cell>
          <cell r="L14">
            <v>5</v>
          </cell>
          <cell r="O14">
            <v>6</v>
          </cell>
          <cell r="R14">
            <v>5</v>
          </cell>
          <cell r="U14">
            <v>5</v>
          </cell>
          <cell r="X14">
            <v>7</v>
          </cell>
          <cell r="AA14">
            <v>8</v>
          </cell>
          <cell r="AD14">
            <v>6</v>
          </cell>
          <cell r="AG14">
            <v>8</v>
          </cell>
          <cell r="AJ14">
            <v>8</v>
          </cell>
        </row>
        <row r="15">
          <cell r="I15">
            <v>9</v>
          </cell>
          <cell r="L15">
            <v>6</v>
          </cell>
          <cell r="O15">
            <v>6</v>
          </cell>
          <cell r="R15">
            <v>6</v>
          </cell>
          <cell r="U15">
            <v>5</v>
          </cell>
          <cell r="X15">
            <v>8</v>
          </cell>
          <cell r="AA15">
            <v>7</v>
          </cell>
          <cell r="AD15">
            <v>7</v>
          </cell>
          <cell r="AG15">
            <v>6</v>
          </cell>
          <cell r="AJ15">
            <v>6</v>
          </cell>
        </row>
        <row r="16">
          <cell r="I16">
            <v>5</v>
          </cell>
          <cell r="L16">
            <v>6</v>
          </cell>
          <cell r="O16">
            <v>6</v>
          </cell>
          <cell r="R16">
            <v>5</v>
          </cell>
          <cell r="U16">
            <v>5</v>
          </cell>
          <cell r="X16">
            <v>8</v>
          </cell>
          <cell r="AA16">
            <v>9</v>
          </cell>
          <cell r="AD16">
            <v>7</v>
          </cell>
          <cell r="AG16">
            <v>6</v>
          </cell>
          <cell r="AJ16">
            <v>8</v>
          </cell>
        </row>
        <row r="17">
          <cell r="I17">
            <v>5</v>
          </cell>
          <cell r="L17">
            <v>6</v>
          </cell>
          <cell r="O17">
            <v>6</v>
          </cell>
          <cell r="R17">
            <v>5</v>
          </cell>
          <cell r="U17">
            <v>7</v>
          </cell>
          <cell r="X17">
            <v>7</v>
          </cell>
          <cell r="AA17">
            <v>6</v>
          </cell>
          <cell r="AD17">
            <v>7</v>
          </cell>
          <cell r="AG17">
            <v>7</v>
          </cell>
          <cell r="AJ17">
            <v>8</v>
          </cell>
        </row>
        <row r="18">
          <cell r="I18">
            <v>0</v>
          </cell>
          <cell r="L18">
            <v>0</v>
          </cell>
          <cell r="O18">
            <v>0</v>
          </cell>
          <cell r="R18">
            <v>0</v>
          </cell>
          <cell r="U18">
            <v>0</v>
          </cell>
          <cell r="X18">
            <v>0</v>
          </cell>
          <cell r="AA18">
            <v>0</v>
          </cell>
          <cell r="AD18">
            <v>0</v>
          </cell>
          <cell r="AG18">
            <v>0</v>
          </cell>
          <cell r="AJ18">
            <v>0</v>
          </cell>
        </row>
        <row r="19">
          <cell r="I19">
            <v>5</v>
          </cell>
          <cell r="L19">
            <v>6</v>
          </cell>
          <cell r="O19">
            <v>6</v>
          </cell>
          <cell r="R19">
            <v>5</v>
          </cell>
          <cell r="U19">
            <v>5</v>
          </cell>
          <cell r="X19">
            <v>6</v>
          </cell>
          <cell r="AA19">
            <v>7</v>
          </cell>
          <cell r="AD19">
            <v>6</v>
          </cell>
          <cell r="AG19">
            <v>8</v>
          </cell>
          <cell r="AJ19">
            <v>7</v>
          </cell>
        </row>
        <row r="20">
          <cell r="I20">
            <v>5</v>
          </cell>
          <cell r="L20">
            <v>7</v>
          </cell>
          <cell r="O20">
            <v>6</v>
          </cell>
          <cell r="R20">
            <v>6</v>
          </cell>
          <cell r="U20">
            <v>5</v>
          </cell>
          <cell r="X20">
            <v>8</v>
          </cell>
          <cell r="AA20">
            <v>9</v>
          </cell>
          <cell r="AD20">
            <v>7</v>
          </cell>
          <cell r="AG20">
            <v>8</v>
          </cell>
          <cell r="AJ20">
            <v>9</v>
          </cell>
        </row>
        <row r="21">
          <cell r="I21">
            <v>5</v>
          </cell>
          <cell r="L21">
            <v>5</v>
          </cell>
          <cell r="O21">
            <v>6</v>
          </cell>
          <cell r="R21">
            <v>5</v>
          </cell>
          <cell r="U21">
            <v>6</v>
          </cell>
          <cell r="X21">
            <v>7</v>
          </cell>
          <cell r="AA21">
            <v>7</v>
          </cell>
          <cell r="AD21">
            <v>6</v>
          </cell>
          <cell r="AG21">
            <v>7</v>
          </cell>
          <cell r="AJ21">
            <v>5</v>
          </cell>
        </row>
        <row r="22">
          <cell r="I22">
            <v>5</v>
          </cell>
          <cell r="L22">
            <v>5</v>
          </cell>
          <cell r="O22">
            <v>6</v>
          </cell>
          <cell r="R22">
            <v>5</v>
          </cell>
          <cell r="U22">
            <v>5</v>
          </cell>
          <cell r="X22">
            <v>5</v>
          </cell>
          <cell r="AA22">
            <v>6</v>
          </cell>
          <cell r="AD22">
            <v>5</v>
          </cell>
          <cell r="AG22">
            <v>6</v>
          </cell>
          <cell r="AJ22">
            <v>7</v>
          </cell>
        </row>
        <row r="25">
          <cell r="I25">
            <v>5</v>
          </cell>
          <cell r="L25">
            <v>7</v>
          </cell>
          <cell r="O25">
            <v>6</v>
          </cell>
          <cell r="R25">
            <v>6</v>
          </cell>
          <cell r="U25">
            <v>5</v>
          </cell>
          <cell r="X25">
            <v>7</v>
          </cell>
          <cell r="AA25">
            <v>7</v>
          </cell>
          <cell r="AD25">
            <v>6</v>
          </cell>
          <cell r="AG25">
            <v>6</v>
          </cell>
          <cell r="AJ25">
            <v>7</v>
          </cell>
        </row>
        <row r="26">
          <cell r="I26">
            <v>5</v>
          </cell>
          <cell r="L26">
            <v>5</v>
          </cell>
          <cell r="O26">
            <v>6</v>
          </cell>
          <cell r="R26">
            <v>5</v>
          </cell>
          <cell r="U26">
            <v>5</v>
          </cell>
          <cell r="X26">
            <v>8</v>
          </cell>
          <cell r="AA26">
            <v>9</v>
          </cell>
          <cell r="AD26">
            <v>5</v>
          </cell>
          <cell r="AG26">
            <v>7</v>
          </cell>
          <cell r="AJ26">
            <v>8</v>
          </cell>
        </row>
        <row r="27">
          <cell r="I27">
            <v>5</v>
          </cell>
          <cell r="L27">
            <v>8</v>
          </cell>
          <cell r="O27">
            <v>5</v>
          </cell>
          <cell r="R27">
            <v>5</v>
          </cell>
          <cell r="U27">
            <v>5</v>
          </cell>
          <cell r="X27">
            <v>6</v>
          </cell>
          <cell r="AA27">
            <v>7</v>
          </cell>
          <cell r="AD27">
            <v>5</v>
          </cell>
          <cell r="AG27">
            <v>8</v>
          </cell>
          <cell r="AJ27">
            <v>7</v>
          </cell>
        </row>
        <row r="29">
          <cell r="I29">
            <v>5</v>
          </cell>
          <cell r="L29">
            <v>8</v>
          </cell>
          <cell r="O29">
            <v>8</v>
          </cell>
          <cell r="R29">
            <v>5</v>
          </cell>
          <cell r="U29">
            <v>6</v>
          </cell>
          <cell r="X29">
            <v>8</v>
          </cell>
          <cell r="AA29">
            <v>7</v>
          </cell>
          <cell r="AD29">
            <v>6</v>
          </cell>
          <cell r="AG29">
            <v>6</v>
          </cell>
          <cell r="AJ29">
            <v>8</v>
          </cell>
        </row>
        <row r="30">
          <cell r="I30">
            <v>5</v>
          </cell>
          <cell r="L30">
            <v>5</v>
          </cell>
          <cell r="O30">
            <v>6</v>
          </cell>
          <cell r="R30">
            <v>6</v>
          </cell>
          <cell r="U30">
            <v>7</v>
          </cell>
          <cell r="X30">
            <v>6</v>
          </cell>
          <cell r="AA30">
            <v>7</v>
          </cell>
          <cell r="AD30">
            <v>6</v>
          </cell>
          <cell r="AG30">
            <v>9</v>
          </cell>
          <cell r="AJ30">
            <v>7</v>
          </cell>
        </row>
        <row r="32">
          <cell r="I32">
            <v>0</v>
          </cell>
          <cell r="L32">
            <v>0</v>
          </cell>
          <cell r="O32">
            <v>0</v>
          </cell>
          <cell r="R32">
            <v>0</v>
          </cell>
          <cell r="U32">
            <v>0</v>
          </cell>
          <cell r="X32">
            <v>0</v>
          </cell>
          <cell r="AA32">
            <v>0</v>
          </cell>
          <cell r="AD32">
            <v>0</v>
          </cell>
          <cell r="AG32">
            <v>0</v>
          </cell>
          <cell r="AJ32">
            <v>0</v>
          </cell>
        </row>
        <row r="33">
          <cell r="I33">
            <v>5</v>
          </cell>
          <cell r="L33">
            <v>8</v>
          </cell>
          <cell r="O33">
            <v>6</v>
          </cell>
          <cell r="R33">
            <v>6</v>
          </cell>
          <cell r="U33">
            <v>7</v>
          </cell>
          <cell r="X33">
            <v>9</v>
          </cell>
          <cell r="AA33">
            <v>9</v>
          </cell>
          <cell r="AD33">
            <v>6</v>
          </cell>
          <cell r="AG33">
            <v>8</v>
          </cell>
          <cell r="AJ33">
            <v>9</v>
          </cell>
        </row>
        <row r="34">
          <cell r="I34">
            <v>5</v>
          </cell>
          <cell r="L34">
            <v>6</v>
          </cell>
          <cell r="O34">
            <v>7</v>
          </cell>
          <cell r="R34">
            <v>6</v>
          </cell>
          <cell r="U34">
            <v>6</v>
          </cell>
          <cell r="X34">
            <v>7</v>
          </cell>
          <cell r="AA34">
            <v>7</v>
          </cell>
          <cell r="AD34">
            <v>7</v>
          </cell>
          <cell r="AG34">
            <v>9</v>
          </cell>
          <cell r="AJ34">
            <v>8</v>
          </cell>
        </row>
        <row r="37">
          <cell r="I37">
            <v>9</v>
          </cell>
          <cell r="L37">
            <v>7</v>
          </cell>
          <cell r="O37">
            <v>6</v>
          </cell>
          <cell r="R37">
            <v>6</v>
          </cell>
          <cell r="U37">
            <v>5</v>
          </cell>
          <cell r="X37">
            <v>8</v>
          </cell>
          <cell r="AA37">
            <v>7</v>
          </cell>
          <cell r="AD37">
            <v>6</v>
          </cell>
          <cell r="AG37">
            <v>6</v>
          </cell>
          <cell r="AJ37">
            <v>9</v>
          </cell>
        </row>
        <row r="38">
          <cell r="I38">
            <v>9</v>
          </cell>
          <cell r="L38">
            <v>7</v>
          </cell>
          <cell r="O38">
            <v>7</v>
          </cell>
          <cell r="R38">
            <v>6</v>
          </cell>
          <cell r="U38">
            <v>7</v>
          </cell>
          <cell r="X38">
            <v>7</v>
          </cell>
          <cell r="AA38">
            <v>9</v>
          </cell>
          <cell r="AD38">
            <v>6</v>
          </cell>
          <cell r="AG38">
            <v>8</v>
          </cell>
          <cell r="AJ38">
            <v>9</v>
          </cell>
        </row>
        <row r="39">
          <cell r="I39">
            <v>5</v>
          </cell>
          <cell r="L39">
            <v>7</v>
          </cell>
          <cell r="O39">
            <v>6</v>
          </cell>
          <cell r="R39">
            <v>5</v>
          </cell>
          <cell r="U39">
            <v>6</v>
          </cell>
          <cell r="X39">
            <v>7</v>
          </cell>
          <cell r="AA39">
            <v>7</v>
          </cell>
          <cell r="AD39">
            <v>7</v>
          </cell>
          <cell r="AG39">
            <v>6</v>
          </cell>
          <cell r="AJ39">
            <v>7</v>
          </cell>
        </row>
        <row r="40">
          <cell r="I40">
            <v>5</v>
          </cell>
          <cell r="L40">
            <v>9</v>
          </cell>
          <cell r="O40">
            <v>7</v>
          </cell>
          <cell r="R40">
            <v>6</v>
          </cell>
          <cell r="U40">
            <v>6</v>
          </cell>
          <cell r="X40">
            <v>8</v>
          </cell>
          <cell r="AA40">
            <v>8</v>
          </cell>
          <cell r="AD40">
            <v>6</v>
          </cell>
          <cell r="AG40">
            <v>8</v>
          </cell>
          <cell r="AJ40">
            <v>8</v>
          </cell>
        </row>
        <row r="43">
          <cell r="I43">
            <v>0</v>
          </cell>
          <cell r="L43">
            <v>0</v>
          </cell>
          <cell r="O43">
            <v>0</v>
          </cell>
          <cell r="R43">
            <v>0</v>
          </cell>
          <cell r="U43">
            <v>0</v>
          </cell>
          <cell r="X43">
            <v>0</v>
          </cell>
          <cell r="AA43">
            <v>0</v>
          </cell>
          <cell r="AD43">
            <v>0</v>
          </cell>
          <cell r="AG43">
            <v>0</v>
          </cell>
          <cell r="AJ43">
            <v>0</v>
          </cell>
        </row>
      </sheetData>
      <sheetData sheetId="17">
        <row r="4">
          <cell r="GS4">
            <v>5</v>
          </cell>
          <cell r="GV4">
            <v>6</v>
          </cell>
          <cell r="GY4">
            <v>6</v>
          </cell>
        </row>
        <row r="5">
          <cell r="GS5">
            <v>5</v>
          </cell>
          <cell r="GV5">
            <v>6</v>
          </cell>
          <cell r="GY5">
            <v>6</v>
          </cell>
        </row>
        <row r="6">
          <cell r="GS6">
            <v>5</v>
          </cell>
          <cell r="GV6">
            <v>4</v>
          </cell>
          <cell r="GY6">
            <v>6</v>
          </cell>
        </row>
        <row r="7">
          <cell r="GS7">
            <v>7</v>
          </cell>
          <cell r="GV7">
            <v>3</v>
          </cell>
          <cell r="GY7">
            <v>6</v>
          </cell>
        </row>
        <row r="8">
          <cell r="GS8">
            <v>6</v>
          </cell>
          <cell r="GV8">
            <v>4</v>
          </cell>
          <cell r="GY8">
            <v>6</v>
          </cell>
        </row>
        <row r="9">
          <cell r="GS9">
            <v>8</v>
          </cell>
          <cell r="GV9">
            <v>8</v>
          </cell>
          <cell r="GY9">
            <v>7</v>
          </cell>
        </row>
        <row r="10">
          <cell r="GS10">
            <v>7</v>
          </cell>
          <cell r="GV10">
            <v>5</v>
          </cell>
          <cell r="GY10">
            <v>6</v>
          </cell>
        </row>
        <row r="11">
          <cell r="GS11">
            <v>6</v>
          </cell>
          <cell r="GV11">
            <v>7</v>
          </cell>
          <cell r="GY11">
            <v>5</v>
          </cell>
        </row>
        <row r="12">
          <cell r="GS12">
            <v>5</v>
          </cell>
          <cell r="GV12">
            <v>8</v>
          </cell>
          <cell r="GY12">
            <v>7</v>
          </cell>
        </row>
        <row r="13">
          <cell r="GS13">
            <v>6</v>
          </cell>
          <cell r="GV13">
            <v>5</v>
          </cell>
          <cell r="GY13">
            <v>5</v>
          </cell>
        </row>
        <row r="14">
          <cell r="GS14">
            <v>6</v>
          </cell>
          <cell r="GV14">
            <v>7</v>
          </cell>
          <cell r="GY14">
            <v>5</v>
          </cell>
        </row>
        <row r="15">
          <cell r="GS15">
            <v>4</v>
          </cell>
          <cell r="GV15">
            <v>3</v>
          </cell>
          <cell r="GY15">
            <v>6</v>
          </cell>
        </row>
        <row r="16">
          <cell r="GS16">
            <v>6</v>
          </cell>
          <cell r="GV16">
            <v>3</v>
          </cell>
          <cell r="GY16">
            <v>5</v>
          </cell>
        </row>
        <row r="17">
          <cell r="GS17">
            <v>7</v>
          </cell>
          <cell r="GV17">
            <v>6</v>
          </cell>
          <cell r="GY17">
            <v>4</v>
          </cell>
        </row>
        <row r="18">
          <cell r="GS18">
            <v>7</v>
          </cell>
          <cell r="GV18">
            <v>8</v>
          </cell>
          <cell r="GY18">
            <v>5</v>
          </cell>
        </row>
        <row r="19">
          <cell r="GS19">
            <v>6</v>
          </cell>
          <cell r="GV19">
            <v>8</v>
          </cell>
          <cell r="GY19">
            <v>6</v>
          </cell>
        </row>
        <row r="20">
          <cell r="GS20">
            <v>2</v>
          </cell>
          <cell r="GV20">
            <v>2</v>
          </cell>
          <cell r="GY20">
            <v>7</v>
          </cell>
        </row>
        <row r="21">
          <cell r="GS21">
            <v>6</v>
          </cell>
          <cell r="GV21">
            <v>6</v>
          </cell>
          <cell r="GY21">
            <v>5</v>
          </cell>
        </row>
        <row r="22">
          <cell r="GS22">
            <v>7</v>
          </cell>
          <cell r="GV22">
            <v>6</v>
          </cell>
          <cell r="GY22">
            <v>6</v>
          </cell>
        </row>
        <row r="23">
          <cell r="GS23">
            <v>5</v>
          </cell>
          <cell r="GV23">
            <v>6</v>
          </cell>
          <cell r="GY23">
            <v>5</v>
          </cell>
        </row>
        <row r="24">
          <cell r="GS24">
            <v>7</v>
          </cell>
          <cell r="GV24">
            <v>7</v>
          </cell>
          <cell r="GY24">
            <v>5</v>
          </cell>
        </row>
        <row r="25">
          <cell r="GS25">
            <v>3</v>
          </cell>
          <cell r="GV25">
            <v>7</v>
          </cell>
          <cell r="GY25">
            <v>6</v>
          </cell>
        </row>
        <row r="26">
          <cell r="GS26">
            <v>7</v>
          </cell>
          <cell r="GV26">
            <v>7</v>
          </cell>
          <cell r="GY2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91"/>
  <sheetViews>
    <sheetView zoomScale="70" zoomScaleNormal="70" workbookViewId="0" topLeftCell="AO16">
      <selection activeCell="F16" sqref="F16"/>
    </sheetView>
  </sheetViews>
  <sheetFormatPr defaultColWidth="9.140625" defaultRowHeight="12.75"/>
  <cols>
    <col min="1" max="1" width="4.7109375" style="34" customWidth="1"/>
    <col min="2" max="2" width="20.00390625" style="33" customWidth="1"/>
    <col min="3" max="3" width="9.421875" style="34" customWidth="1"/>
    <col min="4" max="4" width="12.7109375" style="33" customWidth="1"/>
    <col min="5" max="5" width="12.8515625" style="33" customWidth="1"/>
    <col min="6" max="6" width="14.00390625" style="33" customWidth="1"/>
    <col min="7" max="12" width="4.00390625" style="31" customWidth="1"/>
    <col min="13" max="16" width="4.00390625" style="156" customWidth="1"/>
    <col min="17" max="18" width="4.00390625" style="179" customWidth="1"/>
    <col min="19" max="22" width="4.00390625" style="146" customWidth="1"/>
    <col min="23" max="26" width="4.00390625" style="180" customWidth="1"/>
    <col min="27" max="30" width="4.00390625" style="146" customWidth="1"/>
    <col min="31" max="35" width="4.00390625" style="180" customWidth="1"/>
    <col min="36" max="39" width="4.00390625" style="145" customWidth="1"/>
    <col min="40" max="44" width="4.00390625" style="181" customWidth="1"/>
    <col min="45" max="69" width="4.00390625" style="141" customWidth="1"/>
    <col min="70" max="73" width="4.00390625" style="182" customWidth="1"/>
    <col min="74" max="74" width="6.7109375" style="31" customWidth="1"/>
    <col min="75" max="75" width="10.421875" style="31" customWidth="1"/>
    <col min="76" max="76" width="5.28125" style="31" customWidth="1"/>
    <col min="77" max="77" width="5.140625" style="31" customWidth="1"/>
    <col min="78" max="16384" width="9.140625" style="31" customWidth="1"/>
  </cols>
  <sheetData>
    <row r="1" spans="1:77" s="1" customFormat="1" ht="18.75">
      <c r="A1" s="250"/>
      <c r="B1" s="8"/>
      <c r="C1" s="251" t="s">
        <v>0</v>
      </c>
      <c r="D1" s="252"/>
      <c r="E1" s="252"/>
      <c r="F1" s="252"/>
      <c r="G1" s="252"/>
      <c r="H1" s="11"/>
      <c r="I1" s="252"/>
      <c r="J1" s="252"/>
      <c r="K1" s="12"/>
      <c r="L1" s="12"/>
      <c r="M1" s="12"/>
      <c r="N1" s="12"/>
      <c r="O1" s="12"/>
      <c r="P1" s="12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4"/>
      <c r="BS1" s="14"/>
      <c r="BT1" s="14"/>
      <c r="BU1" s="14"/>
      <c r="BV1" s="12"/>
      <c r="BW1" s="15"/>
      <c r="BX1" s="15"/>
      <c r="BY1" s="16"/>
    </row>
    <row r="2" spans="1:77" s="1" customFormat="1" ht="18.75">
      <c r="A2" s="250"/>
      <c r="B2" s="8"/>
      <c r="C2" s="254" t="s">
        <v>1</v>
      </c>
      <c r="D2" s="255"/>
      <c r="E2" s="255"/>
      <c r="F2" s="255"/>
      <c r="G2" s="255"/>
      <c r="H2" s="11"/>
      <c r="I2" s="252"/>
      <c r="J2" s="252"/>
      <c r="K2" s="12"/>
      <c r="L2" s="12"/>
      <c r="M2" s="12"/>
      <c r="N2" s="12"/>
      <c r="O2" s="12"/>
      <c r="P2" s="12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256"/>
      <c r="AR2" s="256"/>
      <c r="AS2" s="256"/>
      <c r="AT2" s="256"/>
      <c r="AU2" s="252" t="s">
        <v>2</v>
      </c>
      <c r="AV2" s="252"/>
      <c r="AW2" s="252"/>
      <c r="AX2" s="252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1"/>
      <c r="BS2" s="21"/>
      <c r="BT2" s="21"/>
      <c r="BU2" s="21"/>
      <c r="BV2" s="20"/>
      <c r="BW2" s="15"/>
      <c r="BX2" s="15"/>
      <c r="BY2" s="16"/>
    </row>
    <row r="3" spans="1:77" s="1" customFormat="1" ht="18.75">
      <c r="A3" s="250"/>
      <c r="B3" s="8"/>
      <c r="C3" s="254" t="s">
        <v>3</v>
      </c>
      <c r="D3" s="255"/>
      <c r="E3" s="255"/>
      <c r="F3" s="255"/>
      <c r="G3" s="255"/>
      <c r="H3" s="11"/>
      <c r="I3" s="252"/>
      <c r="J3" s="252"/>
      <c r="K3" s="12"/>
      <c r="L3" s="257"/>
      <c r="M3" s="257"/>
      <c r="N3" s="257"/>
      <c r="O3" s="257"/>
      <c r="P3" s="257"/>
      <c r="Q3" s="257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256"/>
      <c r="AR3" s="256"/>
      <c r="AS3" s="256"/>
      <c r="AT3" s="256"/>
      <c r="AU3" s="255" t="s">
        <v>4</v>
      </c>
      <c r="AV3" s="255"/>
      <c r="AW3" s="255"/>
      <c r="AX3" s="255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1"/>
      <c r="BS3" s="21"/>
      <c r="BT3" s="21"/>
      <c r="BU3" s="21"/>
      <c r="BV3" s="20"/>
      <c r="BW3" s="15"/>
      <c r="BX3" s="15"/>
      <c r="BY3" s="16"/>
    </row>
    <row r="4" spans="1:77" s="1" customFormat="1" ht="18.75">
      <c r="A4" s="259"/>
      <c r="B4" s="25"/>
      <c r="C4" s="25"/>
      <c r="D4" s="252"/>
      <c r="E4" s="252"/>
      <c r="F4" s="252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1"/>
      <c r="BS4" s="21"/>
      <c r="BT4" s="21"/>
      <c r="BU4" s="21"/>
      <c r="BV4" s="20"/>
      <c r="BW4" s="15"/>
      <c r="BX4" s="15"/>
      <c r="BY4" s="16"/>
    </row>
    <row r="5" spans="1:77" s="1" customFormat="1" ht="31.5" customHeight="1">
      <c r="A5" s="260" t="s">
        <v>5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</row>
    <row r="6" spans="1:77" s="1" customFormat="1" ht="26.25" customHeight="1">
      <c r="A6" s="261" t="s">
        <v>6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</row>
    <row r="7" spans="1:77" s="264" customFormat="1" ht="20.25" customHeight="1">
      <c r="A7" s="262"/>
      <c r="B7" s="263"/>
      <c r="C7" s="263"/>
      <c r="D7" s="263"/>
      <c r="E7" s="263"/>
      <c r="F7" s="263"/>
      <c r="G7" s="263">
        <v>1</v>
      </c>
      <c r="H7" s="263">
        <v>2</v>
      </c>
      <c r="I7" s="263">
        <v>3</v>
      </c>
      <c r="J7" s="263">
        <v>4</v>
      </c>
      <c r="K7" s="263">
        <v>5</v>
      </c>
      <c r="L7" s="263">
        <v>6</v>
      </c>
      <c r="M7" s="263">
        <v>7</v>
      </c>
      <c r="N7" s="263">
        <v>8</v>
      </c>
      <c r="O7" s="263">
        <v>9</v>
      </c>
      <c r="P7" s="263">
        <v>10</v>
      </c>
      <c r="Q7" s="263">
        <v>11</v>
      </c>
      <c r="R7" s="263">
        <v>12</v>
      </c>
      <c r="S7" s="263">
        <v>13</v>
      </c>
      <c r="T7" s="263">
        <v>14</v>
      </c>
      <c r="U7" s="263">
        <v>15</v>
      </c>
      <c r="V7" s="263">
        <v>16</v>
      </c>
      <c r="W7" s="263">
        <v>17</v>
      </c>
      <c r="X7" s="263">
        <v>18</v>
      </c>
      <c r="Y7" s="263">
        <v>19</v>
      </c>
      <c r="Z7" s="263">
        <v>20</v>
      </c>
      <c r="AA7" s="263">
        <v>21</v>
      </c>
      <c r="AB7" s="263">
        <v>22</v>
      </c>
      <c r="AC7" s="263">
        <v>23</v>
      </c>
      <c r="AD7" s="263">
        <v>24</v>
      </c>
      <c r="AE7" s="263">
        <v>25</v>
      </c>
      <c r="AF7" s="263">
        <v>26</v>
      </c>
      <c r="AG7" s="263">
        <v>27</v>
      </c>
      <c r="AH7" s="263">
        <v>28</v>
      </c>
      <c r="AI7" s="263">
        <v>29</v>
      </c>
      <c r="AJ7" s="263">
        <v>30</v>
      </c>
      <c r="AK7" s="263">
        <v>31</v>
      </c>
      <c r="AL7" s="263">
        <v>32</v>
      </c>
      <c r="AM7" s="263">
        <v>33</v>
      </c>
      <c r="AN7" s="263">
        <v>34</v>
      </c>
      <c r="AO7" s="263">
        <v>35</v>
      </c>
      <c r="AP7" s="263">
        <v>36</v>
      </c>
      <c r="AQ7" s="263">
        <v>37</v>
      </c>
      <c r="AR7" s="263">
        <v>38</v>
      </c>
      <c r="AS7" s="263">
        <v>39</v>
      </c>
      <c r="AT7" s="263">
        <v>40</v>
      </c>
      <c r="AU7" s="263">
        <v>41</v>
      </c>
      <c r="AV7" s="263">
        <v>42</v>
      </c>
      <c r="AW7" s="263">
        <v>43</v>
      </c>
      <c r="AX7" s="263">
        <v>44</v>
      </c>
      <c r="AY7" s="263">
        <v>45</v>
      </c>
      <c r="AZ7" s="263">
        <v>46</v>
      </c>
      <c r="BA7" s="263">
        <v>47</v>
      </c>
      <c r="BB7" s="263">
        <v>48</v>
      </c>
      <c r="BC7" s="263">
        <v>49</v>
      </c>
      <c r="BD7" s="263">
        <v>50</v>
      </c>
      <c r="BE7" s="263">
        <v>51</v>
      </c>
      <c r="BF7" s="263">
        <v>52</v>
      </c>
      <c r="BG7" s="263">
        <v>53</v>
      </c>
      <c r="BH7" s="263">
        <v>54</v>
      </c>
      <c r="BI7" s="263">
        <v>55</v>
      </c>
      <c r="BJ7" s="263">
        <v>56</v>
      </c>
      <c r="BK7" s="263">
        <v>57</v>
      </c>
      <c r="BL7" s="263">
        <v>58</v>
      </c>
      <c r="BM7" s="263">
        <v>59</v>
      </c>
      <c r="BN7" s="263">
        <v>60</v>
      </c>
      <c r="BO7" s="263">
        <v>61</v>
      </c>
      <c r="BP7" s="263">
        <v>62</v>
      </c>
      <c r="BQ7" s="263">
        <v>63</v>
      </c>
      <c r="BR7" s="263">
        <v>64</v>
      </c>
      <c r="BS7" s="263"/>
      <c r="BT7" s="263"/>
      <c r="BU7" s="263"/>
      <c r="BV7" s="263"/>
      <c r="BW7" s="263"/>
      <c r="BX7" s="263"/>
      <c r="BY7" s="263"/>
    </row>
    <row r="8" spans="1:77" s="132" customFormat="1" ht="26.25" customHeight="1">
      <c r="A8" s="212" t="s">
        <v>7</v>
      </c>
      <c r="B8" s="212" t="s">
        <v>8</v>
      </c>
      <c r="C8" s="212"/>
      <c r="D8" s="212" t="s">
        <v>9</v>
      </c>
      <c r="E8" s="212" t="s">
        <v>10</v>
      </c>
      <c r="F8" s="265" t="s">
        <v>629</v>
      </c>
      <c r="G8" s="207" t="s">
        <v>12</v>
      </c>
      <c r="H8" s="207" t="s">
        <v>13</v>
      </c>
      <c r="I8" s="207" t="s">
        <v>14</v>
      </c>
      <c r="J8" s="207" t="s">
        <v>15</v>
      </c>
      <c r="K8" s="207" t="s">
        <v>16</v>
      </c>
      <c r="L8" s="207" t="s">
        <v>17</v>
      </c>
      <c r="M8" s="207" t="s">
        <v>18</v>
      </c>
      <c r="N8" s="207" t="s">
        <v>19</v>
      </c>
      <c r="O8" s="207" t="s">
        <v>20</v>
      </c>
      <c r="P8" s="207" t="s">
        <v>21</v>
      </c>
      <c r="Q8" s="207" t="s">
        <v>22</v>
      </c>
      <c r="R8" s="207" t="s">
        <v>23</v>
      </c>
      <c r="S8" s="207" t="s">
        <v>24</v>
      </c>
      <c r="T8" s="207" t="s">
        <v>25</v>
      </c>
      <c r="U8" s="207" t="s">
        <v>26</v>
      </c>
      <c r="V8" s="211" t="s">
        <v>27</v>
      </c>
      <c r="W8" s="211" t="s">
        <v>28</v>
      </c>
      <c r="X8" s="211" t="s">
        <v>29</v>
      </c>
      <c r="Y8" s="211" t="s">
        <v>30</v>
      </c>
      <c r="Z8" s="211" t="s">
        <v>31</v>
      </c>
      <c r="AA8" s="211" t="s">
        <v>32</v>
      </c>
      <c r="AB8" s="211" t="s">
        <v>33</v>
      </c>
      <c r="AC8" s="211" t="s">
        <v>34</v>
      </c>
      <c r="AD8" s="211" t="s">
        <v>35</v>
      </c>
      <c r="AE8" s="211" t="s">
        <v>36</v>
      </c>
      <c r="AF8" s="211" t="s">
        <v>37</v>
      </c>
      <c r="AG8" s="211" t="s">
        <v>38</v>
      </c>
      <c r="AH8" s="207" t="s">
        <v>39</v>
      </c>
      <c r="AI8" s="207" t="s">
        <v>40</v>
      </c>
      <c r="AJ8" s="210" t="s">
        <v>41</v>
      </c>
      <c r="AK8" s="210" t="s">
        <v>42</v>
      </c>
      <c r="AL8" s="210" t="s">
        <v>43</v>
      </c>
      <c r="AM8" s="210" t="s">
        <v>44</v>
      </c>
      <c r="AN8" s="210" t="s">
        <v>45</v>
      </c>
      <c r="AO8" s="210" t="s">
        <v>46</v>
      </c>
      <c r="AP8" s="207" t="s">
        <v>47</v>
      </c>
      <c r="AQ8" s="207" t="s">
        <v>48</v>
      </c>
      <c r="AR8" s="207" t="s">
        <v>49</v>
      </c>
      <c r="AS8" s="207" t="s">
        <v>50</v>
      </c>
      <c r="AT8" s="207" t="s">
        <v>51</v>
      </c>
      <c r="AU8" s="207" t="s">
        <v>52</v>
      </c>
      <c r="AV8" s="207" t="s">
        <v>53</v>
      </c>
      <c r="AW8" s="207" t="s">
        <v>54</v>
      </c>
      <c r="AX8" s="207" t="s">
        <v>55</v>
      </c>
      <c r="AY8" s="207" t="s">
        <v>56</v>
      </c>
      <c r="AZ8" s="207" t="s">
        <v>57</v>
      </c>
      <c r="BA8" s="207" t="s">
        <v>58</v>
      </c>
      <c r="BB8" s="207" t="s">
        <v>59</v>
      </c>
      <c r="BC8" s="207" t="s">
        <v>60</v>
      </c>
      <c r="BD8" s="207" t="s">
        <v>61</v>
      </c>
      <c r="BE8" s="207" t="s">
        <v>62</v>
      </c>
      <c r="BF8" s="210" t="s">
        <v>63</v>
      </c>
      <c r="BG8" s="207" t="s">
        <v>64</v>
      </c>
      <c r="BH8" s="207" t="s">
        <v>65</v>
      </c>
      <c r="BI8" s="207" t="s">
        <v>66</v>
      </c>
      <c r="BJ8" s="210" t="s">
        <v>67</v>
      </c>
      <c r="BK8" s="208" t="s">
        <v>68</v>
      </c>
      <c r="BL8" s="208" t="s">
        <v>69</v>
      </c>
      <c r="BM8" s="208" t="s">
        <v>70</v>
      </c>
      <c r="BN8" s="208" t="s">
        <v>71</v>
      </c>
      <c r="BO8" s="208" t="s">
        <v>72</v>
      </c>
      <c r="BP8" s="209" t="s">
        <v>73</v>
      </c>
      <c r="BQ8" s="209" t="s">
        <v>74</v>
      </c>
      <c r="BR8" s="209" t="s">
        <v>628</v>
      </c>
      <c r="BS8" s="209" t="s">
        <v>630</v>
      </c>
      <c r="BT8" s="209" t="s">
        <v>631</v>
      </c>
      <c r="BU8" s="209" t="s">
        <v>632</v>
      </c>
      <c r="BV8" s="206" t="s">
        <v>75</v>
      </c>
      <c r="BW8" s="206" t="s">
        <v>76</v>
      </c>
      <c r="BX8" s="204" t="s">
        <v>77</v>
      </c>
      <c r="BY8" s="204" t="s">
        <v>78</v>
      </c>
    </row>
    <row r="9" spans="1:77" s="132" customFormat="1" ht="210.75" customHeight="1">
      <c r="A9" s="212"/>
      <c r="B9" s="27"/>
      <c r="C9" s="26"/>
      <c r="D9" s="212"/>
      <c r="E9" s="212"/>
      <c r="F9" s="266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07"/>
      <c r="AI9" s="207"/>
      <c r="AJ9" s="210"/>
      <c r="AK9" s="210"/>
      <c r="AL9" s="210"/>
      <c r="AM9" s="210"/>
      <c r="AN9" s="210"/>
      <c r="AO9" s="210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10"/>
      <c r="BG9" s="207"/>
      <c r="BH9" s="207"/>
      <c r="BI9" s="207"/>
      <c r="BJ9" s="210"/>
      <c r="BK9" s="208"/>
      <c r="BL9" s="208"/>
      <c r="BM9" s="208"/>
      <c r="BN9" s="208"/>
      <c r="BO9" s="208"/>
      <c r="BP9" s="205"/>
      <c r="BQ9" s="205"/>
      <c r="BR9" s="205"/>
      <c r="BS9" s="205"/>
      <c r="BT9" s="205"/>
      <c r="BU9" s="205"/>
      <c r="BV9" s="206"/>
      <c r="BW9" s="206"/>
      <c r="BX9" s="204"/>
      <c r="BY9" s="204"/>
    </row>
    <row r="10" spans="1:77" s="43" customFormat="1" ht="26.25" customHeight="1">
      <c r="A10" s="212"/>
      <c r="B10" s="267" t="s">
        <v>633</v>
      </c>
      <c r="C10" s="268"/>
      <c r="D10" s="212"/>
      <c r="E10" s="212"/>
      <c r="F10" s="26" t="s">
        <v>321</v>
      </c>
      <c r="G10" s="28">
        <v>4</v>
      </c>
      <c r="H10" s="28">
        <v>4</v>
      </c>
      <c r="I10" s="28">
        <v>3</v>
      </c>
      <c r="J10" s="28">
        <v>5</v>
      </c>
      <c r="K10" s="28">
        <v>0</v>
      </c>
      <c r="L10" s="28">
        <v>3</v>
      </c>
      <c r="M10" s="28">
        <v>4</v>
      </c>
      <c r="N10" s="28">
        <v>4</v>
      </c>
      <c r="O10" s="28">
        <v>3</v>
      </c>
      <c r="P10" s="28">
        <v>4</v>
      </c>
      <c r="Q10" s="28">
        <v>0</v>
      </c>
      <c r="R10" s="28">
        <v>0</v>
      </c>
      <c r="S10" s="28">
        <v>1</v>
      </c>
      <c r="T10" s="28">
        <v>3</v>
      </c>
      <c r="U10" s="28">
        <v>4</v>
      </c>
      <c r="V10" s="28">
        <v>3</v>
      </c>
      <c r="W10" s="28">
        <v>7.5</v>
      </c>
      <c r="X10" s="28">
        <v>3</v>
      </c>
      <c r="Y10" s="28">
        <v>4</v>
      </c>
      <c r="Z10" s="28">
        <v>0</v>
      </c>
      <c r="AA10" s="28">
        <v>1</v>
      </c>
      <c r="AB10" s="28">
        <v>3</v>
      </c>
      <c r="AC10" s="28">
        <v>3</v>
      </c>
      <c r="AD10" s="28">
        <v>3</v>
      </c>
      <c r="AE10" s="28">
        <v>3</v>
      </c>
      <c r="AF10" s="28">
        <v>3</v>
      </c>
      <c r="AG10" s="28">
        <v>0</v>
      </c>
      <c r="AH10" s="28">
        <v>4</v>
      </c>
      <c r="AI10" s="28">
        <v>1</v>
      </c>
      <c r="AJ10" s="28">
        <v>4</v>
      </c>
      <c r="AK10" s="28">
        <v>3</v>
      </c>
      <c r="AL10" s="28">
        <v>4</v>
      </c>
      <c r="AM10" s="28">
        <v>3</v>
      </c>
      <c r="AN10" s="28">
        <v>4</v>
      </c>
      <c r="AO10" s="28">
        <v>4</v>
      </c>
      <c r="AP10" s="28">
        <v>4</v>
      </c>
      <c r="AQ10" s="28">
        <v>4</v>
      </c>
      <c r="AR10" s="28">
        <v>0</v>
      </c>
      <c r="AS10" s="28">
        <v>4</v>
      </c>
      <c r="AT10" s="28">
        <v>4</v>
      </c>
      <c r="AU10" s="28">
        <v>4</v>
      </c>
      <c r="AV10" s="28">
        <v>4</v>
      </c>
      <c r="AW10" s="28">
        <v>4</v>
      </c>
      <c r="AX10" s="28">
        <v>3</v>
      </c>
      <c r="AY10" s="28">
        <v>0</v>
      </c>
      <c r="AZ10" s="28">
        <v>0</v>
      </c>
      <c r="BA10" s="28">
        <v>0</v>
      </c>
      <c r="BB10" s="28">
        <v>1</v>
      </c>
      <c r="BC10" s="28">
        <v>1</v>
      </c>
      <c r="BD10" s="28">
        <v>3</v>
      </c>
      <c r="BE10" s="28">
        <v>3</v>
      </c>
      <c r="BF10" s="28">
        <v>3</v>
      </c>
      <c r="BG10" s="28">
        <v>4</v>
      </c>
      <c r="BH10" s="28">
        <v>3</v>
      </c>
      <c r="BI10" s="28">
        <v>3</v>
      </c>
      <c r="BJ10" s="28">
        <v>3</v>
      </c>
      <c r="BK10" s="28">
        <v>4</v>
      </c>
      <c r="BL10" s="28">
        <v>4</v>
      </c>
      <c r="BM10" s="28">
        <v>4</v>
      </c>
      <c r="BN10" s="28">
        <v>4</v>
      </c>
      <c r="BO10" s="28">
        <v>1</v>
      </c>
      <c r="BP10" s="28">
        <v>4</v>
      </c>
      <c r="BQ10" s="28">
        <v>3</v>
      </c>
      <c r="BR10" s="28">
        <v>8</v>
      </c>
      <c r="BS10" s="28">
        <v>0</v>
      </c>
      <c r="BT10" s="28">
        <v>6</v>
      </c>
      <c r="BU10" s="28">
        <v>6</v>
      </c>
      <c r="BV10" s="269">
        <v>201.5</v>
      </c>
      <c r="BW10" s="270">
        <v>0</v>
      </c>
      <c r="BX10" s="271"/>
      <c r="BY10" s="271"/>
    </row>
    <row r="11" spans="1:77" s="33" customFormat="1" ht="44.25" customHeight="1">
      <c r="A11" s="272">
        <v>1</v>
      </c>
      <c r="B11" s="273" t="s">
        <v>87</v>
      </c>
      <c r="C11" s="274" t="s">
        <v>88</v>
      </c>
      <c r="D11" s="275">
        <v>408170013</v>
      </c>
      <c r="E11" s="276">
        <v>32174</v>
      </c>
      <c r="F11" s="275" t="s">
        <v>89</v>
      </c>
      <c r="G11" s="277">
        <v>6</v>
      </c>
      <c r="H11" s="277">
        <v>8</v>
      </c>
      <c r="I11" s="277">
        <v>5</v>
      </c>
      <c r="J11" s="277">
        <v>5</v>
      </c>
      <c r="K11" s="277">
        <v>8</v>
      </c>
      <c r="L11" s="277">
        <v>7</v>
      </c>
      <c r="M11" s="278">
        <v>6</v>
      </c>
      <c r="N11" s="278">
        <v>7</v>
      </c>
      <c r="O11" s="278">
        <v>5</v>
      </c>
      <c r="P11" s="278">
        <v>5</v>
      </c>
      <c r="Q11" s="278">
        <v>6</v>
      </c>
      <c r="R11" s="278">
        <v>6</v>
      </c>
      <c r="S11" s="278">
        <v>6</v>
      </c>
      <c r="T11" s="278">
        <v>6</v>
      </c>
      <c r="U11" s="278">
        <v>6</v>
      </c>
      <c r="V11" s="278">
        <v>6</v>
      </c>
      <c r="W11" s="278">
        <v>7</v>
      </c>
      <c r="X11" s="278">
        <v>6</v>
      </c>
      <c r="Y11" s="278">
        <v>6</v>
      </c>
      <c r="Z11" s="278">
        <v>5</v>
      </c>
      <c r="AA11" s="278">
        <v>5</v>
      </c>
      <c r="AB11" s="278">
        <v>6</v>
      </c>
      <c r="AC11" s="278">
        <v>7</v>
      </c>
      <c r="AD11" s="278">
        <v>5</v>
      </c>
      <c r="AE11" s="278">
        <v>5</v>
      </c>
      <c r="AF11" s="279">
        <v>7</v>
      </c>
      <c r="AG11" s="279">
        <v>8</v>
      </c>
      <c r="AH11" s="279">
        <v>7</v>
      </c>
      <c r="AI11" s="280">
        <v>10</v>
      </c>
      <c r="AJ11" s="279">
        <v>7</v>
      </c>
      <c r="AK11" s="279">
        <v>9</v>
      </c>
      <c r="AL11" s="279">
        <v>7</v>
      </c>
      <c r="AM11" s="279">
        <v>6</v>
      </c>
      <c r="AN11" s="279">
        <v>6</v>
      </c>
      <c r="AO11" s="279">
        <v>7</v>
      </c>
      <c r="AP11" s="279">
        <v>7</v>
      </c>
      <c r="AQ11" s="279">
        <v>6</v>
      </c>
      <c r="AR11" s="279">
        <v>6</v>
      </c>
      <c r="AS11" s="279">
        <v>5</v>
      </c>
      <c r="AT11" s="279">
        <v>7</v>
      </c>
      <c r="AU11" s="279">
        <v>6</v>
      </c>
      <c r="AV11" s="279">
        <v>7</v>
      </c>
      <c r="AW11" s="279">
        <v>8</v>
      </c>
      <c r="AX11" s="279">
        <v>6</v>
      </c>
      <c r="AY11" s="279">
        <v>8</v>
      </c>
      <c r="AZ11" s="279">
        <v>8</v>
      </c>
      <c r="BA11" s="279">
        <v>6</v>
      </c>
      <c r="BB11" s="279">
        <v>10</v>
      </c>
      <c r="BC11" s="279">
        <v>10</v>
      </c>
      <c r="BD11" s="279">
        <v>8</v>
      </c>
      <c r="BE11" s="279">
        <v>5</v>
      </c>
      <c r="BF11" s="279">
        <v>6</v>
      </c>
      <c r="BG11" s="279">
        <v>7</v>
      </c>
      <c r="BH11" s="279">
        <v>6</v>
      </c>
      <c r="BI11" s="279">
        <v>5</v>
      </c>
      <c r="BJ11" s="279">
        <v>6</v>
      </c>
      <c r="BK11" s="29">
        <v>6</v>
      </c>
      <c r="BL11" s="29">
        <v>5</v>
      </c>
      <c r="BM11" s="29">
        <v>7</v>
      </c>
      <c r="BN11" s="29">
        <v>5</v>
      </c>
      <c r="BO11" s="29">
        <v>5</v>
      </c>
      <c r="BP11" s="29">
        <v>6</v>
      </c>
      <c r="BQ11" s="29">
        <v>5</v>
      </c>
      <c r="BR11" s="29">
        <v>8</v>
      </c>
      <c r="BS11" s="278">
        <v>6</v>
      </c>
      <c r="BT11" s="278">
        <v>3</v>
      </c>
      <c r="BU11" s="278">
        <v>5</v>
      </c>
      <c r="BV11" s="281">
        <v>6.24</v>
      </c>
      <c r="BW11" s="282" t="s">
        <v>634</v>
      </c>
      <c r="BX11" s="283">
        <v>1</v>
      </c>
      <c r="BY11" s="284">
        <v>6</v>
      </c>
    </row>
    <row r="12" spans="1:77" s="33" customFormat="1" ht="44.25" customHeight="1">
      <c r="A12" s="285">
        <v>2</v>
      </c>
      <c r="B12" s="286" t="s">
        <v>98</v>
      </c>
      <c r="C12" s="287" t="s">
        <v>99</v>
      </c>
      <c r="D12" s="288">
        <v>408170030</v>
      </c>
      <c r="E12" s="289">
        <v>33180</v>
      </c>
      <c r="F12" s="288" t="s">
        <v>96</v>
      </c>
      <c r="G12" s="290">
        <v>7</v>
      </c>
      <c r="H12" s="290">
        <v>8</v>
      </c>
      <c r="I12" s="290">
        <v>5</v>
      </c>
      <c r="J12" s="290">
        <v>6</v>
      </c>
      <c r="K12" s="290">
        <v>7</v>
      </c>
      <c r="L12" s="290">
        <v>7</v>
      </c>
      <c r="M12" s="291">
        <v>6</v>
      </c>
      <c r="N12" s="291">
        <v>7</v>
      </c>
      <c r="O12" s="291">
        <v>8</v>
      </c>
      <c r="P12" s="291">
        <v>6</v>
      </c>
      <c r="Q12" s="291">
        <v>9</v>
      </c>
      <c r="R12" s="291">
        <v>6</v>
      </c>
      <c r="S12" s="291">
        <v>5</v>
      </c>
      <c r="T12" s="291">
        <v>7</v>
      </c>
      <c r="U12" s="291">
        <v>7</v>
      </c>
      <c r="V12" s="291">
        <v>8</v>
      </c>
      <c r="W12" s="291">
        <v>6</v>
      </c>
      <c r="X12" s="291">
        <v>6</v>
      </c>
      <c r="Y12" s="291">
        <v>6</v>
      </c>
      <c r="Z12" s="291">
        <v>5</v>
      </c>
      <c r="AA12" s="291">
        <v>5</v>
      </c>
      <c r="AB12" s="291">
        <v>8</v>
      </c>
      <c r="AC12" s="291">
        <v>7</v>
      </c>
      <c r="AD12" s="291">
        <v>5</v>
      </c>
      <c r="AE12" s="291">
        <v>7</v>
      </c>
      <c r="AF12" s="292">
        <v>7</v>
      </c>
      <c r="AG12" s="292">
        <v>7</v>
      </c>
      <c r="AH12" s="292">
        <v>9</v>
      </c>
      <c r="AI12" s="293">
        <v>10</v>
      </c>
      <c r="AJ12" s="292">
        <v>8</v>
      </c>
      <c r="AK12" s="292">
        <v>8</v>
      </c>
      <c r="AL12" s="292">
        <v>7</v>
      </c>
      <c r="AM12" s="292">
        <v>7</v>
      </c>
      <c r="AN12" s="292">
        <v>7</v>
      </c>
      <c r="AO12" s="292">
        <v>6</v>
      </c>
      <c r="AP12" s="292">
        <v>7</v>
      </c>
      <c r="AQ12" s="292">
        <v>5</v>
      </c>
      <c r="AR12" s="292">
        <v>5</v>
      </c>
      <c r="AS12" s="292">
        <v>6</v>
      </c>
      <c r="AT12" s="292">
        <v>5</v>
      </c>
      <c r="AU12" s="292">
        <v>6</v>
      </c>
      <c r="AV12" s="292">
        <v>7</v>
      </c>
      <c r="AW12" s="292">
        <v>7</v>
      </c>
      <c r="AX12" s="292">
        <v>6</v>
      </c>
      <c r="AY12" s="292">
        <v>8</v>
      </c>
      <c r="AZ12" s="292">
        <v>7</v>
      </c>
      <c r="BA12" s="292">
        <v>8</v>
      </c>
      <c r="BB12" s="292">
        <v>10</v>
      </c>
      <c r="BC12" s="292">
        <v>10</v>
      </c>
      <c r="BD12" s="292">
        <v>7</v>
      </c>
      <c r="BE12" s="292">
        <v>7</v>
      </c>
      <c r="BF12" s="292">
        <v>8</v>
      </c>
      <c r="BG12" s="292">
        <v>6</v>
      </c>
      <c r="BH12" s="292">
        <v>6</v>
      </c>
      <c r="BI12" s="292">
        <v>6</v>
      </c>
      <c r="BJ12" s="292">
        <v>5</v>
      </c>
      <c r="BK12" s="32">
        <v>6</v>
      </c>
      <c r="BL12" s="32">
        <v>6</v>
      </c>
      <c r="BM12" s="32">
        <v>8</v>
      </c>
      <c r="BN12" s="32">
        <v>5</v>
      </c>
      <c r="BO12" s="32">
        <v>5</v>
      </c>
      <c r="BP12" s="32">
        <v>6</v>
      </c>
      <c r="BQ12" s="32">
        <v>7</v>
      </c>
      <c r="BR12" s="32">
        <v>6</v>
      </c>
      <c r="BS12" s="291">
        <v>5</v>
      </c>
      <c r="BT12" s="291">
        <v>3</v>
      </c>
      <c r="BU12" s="291">
        <v>6</v>
      </c>
      <c r="BV12" s="294">
        <v>6.47</v>
      </c>
      <c r="BW12" s="295" t="s">
        <v>634</v>
      </c>
      <c r="BX12" s="189">
        <v>1</v>
      </c>
      <c r="BY12" s="190">
        <v>6</v>
      </c>
    </row>
    <row r="13" spans="1:77" s="33" customFormat="1" ht="44.25" customHeight="1">
      <c r="A13" s="285">
        <v>3</v>
      </c>
      <c r="B13" s="286" t="s">
        <v>100</v>
      </c>
      <c r="C13" s="287" t="s">
        <v>99</v>
      </c>
      <c r="D13" s="288">
        <v>408170031</v>
      </c>
      <c r="E13" s="289">
        <v>33002</v>
      </c>
      <c r="F13" s="288" t="s">
        <v>101</v>
      </c>
      <c r="G13" s="290">
        <v>8</v>
      </c>
      <c r="H13" s="290">
        <v>9</v>
      </c>
      <c r="I13" s="290">
        <v>6</v>
      </c>
      <c r="J13" s="290">
        <v>5</v>
      </c>
      <c r="K13" s="290">
        <v>7</v>
      </c>
      <c r="L13" s="290">
        <v>9</v>
      </c>
      <c r="M13" s="291">
        <v>5</v>
      </c>
      <c r="N13" s="291">
        <v>5</v>
      </c>
      <c r="O13" s="291">
        <v>6</v>
      </c>
      <c r="P13" s="291">
        <v>7</v>
      </c>
      <c r="Q13" s="291">
        <v>9</v>
      </c>
      <c r="R13" s="291">
        <v>7</v>
      </c>
      <c r="S13" s="291">
        <v>5</v>
      </c>
      <c r="T13" s="291">
        <v>5</v>
      </c>
      <c r="U13" s="291">
        <v>5</v>
      </c>
      <c r="V13" s="291">
        <v>6</v>
      </c>
      <c r="W13" s="291">
        <v>6</v>
      </c>
      <c r="X13" s="291">
        <v>5</v>
      </c>
      <c r="Y13" s="291">
        <v>5</v>
      </c>
      <c r="Z13" s="291">
        <v>6</v>
      </c>
      <c r="AA13" s="291">
        <v>5</v>
      </c>
      <c r="AB13" s="291">
        <v>7</v>
      </c>
      <c r="AC13" s="291">
        <v>6</v>
      </c>
      <c r="AD13" s="291">
        <v>5</v>
      </c>
      <c r="AE13" s="291">
        <v>5</v>
      </c>
      <c r="AF13" s="292">
        <v>7</v>
      </c>
      <c r="AG13" s="292">
        <v>5</v>
      </c>
      <c r="AH13" s="292">
        <v>9</v>
      </c>
      <c r="AI13" s="293">
        <v>10</v>
      </c>
      <c r="AJ13" s="292">
        <v>7</v>
      </c>
      <c r="AK13" s="292">
        <v>8</v>
      </c>
      <c r="AL13" s="292">
        <v>6</v>
      </c>
      <c r="AM13" s="292">
        <v>5</v>
      </c>
      <c r="AN13" s="292">
        <v>5</v>
      </c>
      <c r="AO13" s="292">
        <v>6</v>
      </c>
      <c r="AP13" s="292">
        <v>7</v>
      </c>
      <c r="AQ13" s="292">
        <v>6</v>
      </c>
      <c r="AR13" s="292">
        <v>5</v>
      </c>
      <c r="AS13" s="292">
        <v>5</v>
      </c>
      <c r="AT13" s="292">
        <v>5</v>
      </c>
      <c r="AU13" s="292">
        <v>5</v>
      </c>
      <c r="AV13" s="292">
        <v>6</v>
      </c>
      <c r="AW13" s="292">
        <v>7</v>
      </c>
      <c r="AX13" s="292">
        <v>5</v>
      </c>
      <c r="AY13" s="292">
        <v>6</v>
      </c>
      <c r="AZ13" s="292">
        <v>6</v>
      </c>
      <c r="BA13" s="292">
        <v>5</v>
      </c>
      <c r="BB13" s="292">
        <v>10</v>
      </c>
      <c r="BC13" s="292">
        <v>10</v>
      </c>
      <c r="BD13" s="292">
        <v>8</v>
      </c>
      <c r="BE13" s="292">
        <v>5</v>
      </c>
      <c r="BF13" s="292">
        <v>7</v>
      </c>
      <c r="BG13" s="292">
        <v>7</v>
      </c>
      <c r="BH13" s="292">
        <v>6</v>
      </c>
      <c r="BI13" s="292">
        <v>6</v>
      </c>
      <c r="BJ13" s="292">
        <v>5</v>
      </c>
      <c r="BK13" s="32">
        <v>8</v>
      </c>
      <c r="BL13" s="32">
        <v>5</v>
      </c>
      <c r="BM13" s="32">
        <v>7</v>
      </c>
      <c r="BN13" s="32">
        <v>5</v>
      </c>
      <c r="BO13" s="32">
        <v>7</v>
      </c>
      <c r="BP13" s="32">
        <v>5</v>
      </c>
      <c r="BQ13" s="32">
        <v>7</v>
      </c>
      <c r="BR13" s="32">
        <v>8</v>
      </c>
      <c r="BS13" s="291">
        <v>6</v>
      </c>
      <c r="BT13" s="291">
        <v>2</v>
      </c>
      <c r="BU13" s="291">
        <v>6</v>
      </c>
      <c r="BV13" s="294">
        <v>6.13</v>
      </c>
      <c r="BW13" s="295" t="s">
        <v>634</v>
      </c>
      <c r="BX13" s="189">
        <v>1</v>
      </c>
      <c r="BY13" s="190">
        <v>6</v>
      </c>
    </row>
    <row r="14" spans="1:77" s="33" customFormat="1" ht="44.25" customHeight="1">
      <c r="A14" s="285">
        <v>4</v>
      </c>
      <c r="B14" s="286" t="s">
        <v>102</v>
      </c>
      <c r="C14" s="287" t="s">
        <v>103</v>
      </c>
      <c r="D14" s="288">
        <v>408170037</v>
      </c>
      <c r="E14" s="289">
        <v>33151</v>
      </c>
      <c r="F14" s="288" t="s">
        <v>104</v>
      </c>
      <c r="G14" s="290">
        <v>8</v>
      </c>
      <c r="H14" s="290">
        <v>7</v>
      </c>
      <c r="I14" s="290">
        <v>5</v>
      </c>
      <c r="J14" s="290">
        <v>5</v>
      </c>
      <c r="K14" s="290">
        <v>5</v>
      </c>
      <c r="L14" s="290">
        <v>7</v>
      </c>
      <c r="M14" s="291">
        <v>5</v>
      </c>
      <c r="N14" s="291">
        <v>6</v>
      </c>
      <c r="O14" s="291">
        <v>5</v>
      </c>
      <c r="P14" s="291">
        <v>7</v>
      </c>
      <c r="Q14" s="291">
        <v>5</v>
      </c>
      <c r="R14" s="291">
        <v>7</v>
      </c>
      <c r="S14" s="291">
        <v>5</v>
      </c>
      <c r="T14" s="291">
        <v>5</v>
      </c>
      <c r="U14" s="291">
        <v>7</v>
      </c>
      <c r="V14" s="291">
        <v>7</v>
      </c>
      <c r="W14" s="291">
        <v>7</v>
      </c>
      <c r="X14" s="291">
        <v>5</v>
      </c>
      <c r="Y14" s="291">
        <v>5</v>
      </c>
      <c r="Z14" s="291">
        <v>0</v>
      </c>
      <c r="AA14" s="291">
        <v>6</v>
      </c>
      <c r="AB14" s="291">
        <v>6</v>
      </c>
      <c r="AC14" s="291">
        <v>8</v>
      </c>
      <c r="AD14" s="291">
        <v>9</v>
      </c>
      <c r="AE14" s="291">
        <v>5</v>
      </c>
      <c r="AF14" s="292">
        <v>7</v>
      </c>
      <c r="AG14" s="292">
        <v>0</v>
      </c>
      <c r="AH14" s="292">
        <v>7</v>
      </c>
      <c r="AI14" s="293">
        <v>10</v>
      </c>
      <c r="AJ14" s="292">
        <v>7</v>
      </c>
      <c r="AK14" s="292">
        <v>7</v>
      </c>
      <c r="AL14" s="292">
        <v>7</v>
      </c>
      <c r="AM14" s="292">
        <v>5</v>
      </c>
      <c r="AN14" s="292">
        <v>5</v>
      </c>
      <c r="AO14" s="292">
        <v>6</v>
      </c>
      <c r="AP14" s="292">
        <v>8</v>
      </c>
      <c r="AQ14" s="292">
        <v>9</v>
      </c>
      <c r="AR14" s="292">
        <v>4</v>
      </c>
      <c r="AS14" s="292">
        <v>5</v>
      </c>
      <c r="AT14" s="292">
        <v>5</v>
      </c>
      <c r="AU14" s="292">
        <v>5</v>
      </c>
      <c r="AV14" s="292">
        <v>6</v>
      </c>
      <c r="AW14" s="292">
        <v>6</v>
      </c>
      <c r="AX14" s="292">
        <v>5</v>
      </c>
      <c r="AY14" s="292">
        <v>6</v>
      </c>
      <c r="AZ14" s="292">
        <v>6</v>
      </c>
      <c r="BA14" s="292">
        <v>7</v>
      </c>
      <c r="BB14" s="292">
        <v>6</v>
      </c>
      <c r="BC14" s="292">
        <v>10</v>
      </c>
      <c r="BD14" s="292">
        <v>6</v>
      </c>
      <c r="BE14" s="292">
        <v>5</v>
      </c>
      <c r="BF14" s="292">
        <v>6</v>
      </c>
      <c r="BG14" s="292">
        <v>5</v>
      </c>
      <c r="BH14" s="292">
        <v>6</v>
      </c>
      <c r="BI14" s="292">
        <v>5</v>
      </c>
      <c r="BJ14" s="292">
        <v>6</v>
      </c>
      <c r="BK14" s="32">
        <v>8</v>
      </c>
      <c r="BL14" s="32">
        <v>5</v>
      </c>
      <c r="BM14" s="32">
        <v>7</v>
      </c>
      <c r="BN14" s="32">
        <v>5</v>
      </c>
      <c r="BO14" s="32">
        <v>5</v>
      </c>
      <c r="BP14" s="32">
        <v>5</v>
      </c>
      <c r="BQ14" s="32">
        <v>7</v>
      </c>
      <c r="BR14" s="32">
        <v>8</v>
      </c>
      <c r="BS14" s="291">
        <v>8</v>
      </c>
      <c r="BT14" s="291">
        <v>5</v>
      </c>
      <c r="BU14" s="291">
        <v>5</v>
      </c>
      <c r="BV14" s="294">
        <v>6.2</v>
      </c>
      <c r="BW14" s="295" t="s">
        <v>634</v>
      </c>
      <c r="BX14" s="189">
        <v>3</v>
      </c>
      <c r="BY14" s="190">
        <v>0</v>
      </c>
    </row>
    <row r="15" spans="1:77" s="33" customFormat="1" ht="44.25" customHeight="1">
      <c r="A15" s="285">
        <v>5</v>
      </c>
      <c r="B15" s="286" t="s">
        <v>106</v>
      </c>
      <c r="C15" s="287" t="s">
        <v>107</v>
      </c>
      <c r="D15" s="288">
        <v>408170042</v>
      </c>
      <c r="E15" s="289">
        <v>33074</v>
      </c>
      <c r="F15" s="288" t="s">
        <v>84</v>
      </c>
      <c r="G15" s="290">
        <v>9</v>
      </c>
      <c r="H15" s="290">
        <v>8</v>
      </c>
      <c r="I15" s="290">
        <v>6</v>
      </c>
      <c r="J15" s="290">
        <v>6</v>
      </c>
      <c r="K15" s="290">
        <v>7</v>
      </c>
      <c r="L15" s="290">
        <v>8</v>
      </c>
      <c r="M15" s="291">
        <v>6</v>
      </c>
      <c r="N15" s="291">
        <v>7</v>
      </c>
      <c r="O15" s="291">
        <v>7</v>
      </c>
      <c r="P15" s="291">
        <v>8</v>
      </c>
      <c r="Q15" s="291">
        <v>7</v>
      </c>
      <c r="R15" s="291">
        <v>6</v>
      </c>
      <c r="S15" s="291">
        <v>6</v>
      </c>
      <c r="T15" s="291">
        <v>7</v>
      </c>
      <c r="U15" s="291">
        <v>7</v>
      </c>
      <c r="V15" s="291">
        <v>8</v>
      </c>
      <c r="W15" s="291">
        <v>8</v>
      </c>
      <c r="X15" s="291">
        <v>7</v>
      </c>
      <c r="Y15" s="291">
        <v>6</v>
      </c>
      <c r="Z15" s="291">
        <v>7</v>
      </c>
      <c r="AA15" s="291">
        <v>5</v>
      </c>
      <c r="AB15" s="291">
        <v>8</v>
      </c>
      <c r="AC15" s="291">
        <v>8</v>
      </c>
      <c r="AD15" s="291">
        <v>6</v>
      </c>
      <c r="AE15" s="291">
        <v>7</v>
      </c>
      <c r="AF15" s="292">
        <v>7</v>
      </c>
      <c r="AG15" s="292">
        <v>5</v>
      </c>
      <c r="AH15" s="292">
        <v>6</v>
      </c>
      <c r="AI15" s="293">
        <v>7</v>
      </c>
      <c r="AJ15" s="292">
        <v>9</v>
      </c>
      <c r="AK15" s="292">
        <v>9</v>
      </c>
      <c r="AL15" s="292">
        <v>7</v>
      </c>
      <c r="AM15" s="292">
        <v>7</v>
      </c>
      <c r="AN15" s="292">
        <v>6</v>
      </c>
      <c r="AO15" s="292">
        <v>7</v>
      </c>
      <c r="AP15" s="292">
        <v>7</v>
      </c>
      <c r="AQ15" s="292">
        <v>6</v>
      </c>
      <c r="AR15" s="292">
        <v>5</v>
      </c>
      <c r="AS15" s="292">
        <v>6</v>
      </c>
      <c r="AT15" s="292">
        <v>8</v>
      </c>
      <c r="AU15" s="292">
        <v>8</v>
      </c>
      <c r="AV15" s="292">
        <v>6</v>
      </c>
      <c r="AW15" s="292">
        <v>7</v>
      </c>
      <c r="AX15" s="292">
        <v>7</v>
      </c>
      <c r="AY15" s="292">
        <v>7</v>
      </c>
      <c r="AZ15" s="292">
        <v>6</v>
      </c>
      <c r="BA15" s="292">
        <v>6</v>
      </c>
      <c r="BB15" s="292">
        <v>10</v>
      </c>
      <c r="BC15" s="292">
        <v>10</v>
      </c>
      <c r="BD15" s="292">
        <v>8</v>
      </c>
      <c r="BE15" s="292">
        <v>7</v>
      </c>
      <c r="BF15" s="292">
        <v>9</v>
      </c>
      <c r="BG15" s="292">
        <v>5</v>
      </c>
      <c r="BH15" s="292">
        <v>7</v>
      </c>
      <c r="BI15" s="292">
        <v>6</v>
      </c>
      <c r="BJ15" s="292">
        <v>5</v>
      </c>
      <c r="BK15" s="32">
        <v>5</v>
      </c>
      <c r="BL15" s="32">
        <v>5</v>
      </c>
      <c r="BM15" s="32">
        <v>8</v>
      </c>
      <c r="BN15" s="32">
        <v>5</v>
      </c>
      <c r="BO15" s="32">
        <v>5</v>
      </c>
      <c r="BP15" s="32">
        <v>6</v>
      </c>
      <c r="BQ15" s="32">
        <v>7</v>
      </c>
      <c r="BR15" s="32">
        <v>7</v>
      </c>
      <c r="BS15" s="291">
        <v>7</v>
      </c>
      <c r="BT15" s="291">
        <v>2</v>
      </c>
      <c r="BU15" s="291">
        <v>5</v>
      </c>
      <c r="BV15" s="294">
        <v>6.73</v>
      </c>
      <c r="BW15" s="295" t="s">
        <v>634</v>
      </c>
      <c r="BX15" s="189">
        <v>1</v>
      </c>
      <c r="BY15" s="190">
        <v>6</v>
      </c>
    </row>
    <row r="16" spans="1:77" s="33" customFormat="1" ht="45" customHeight="1">
      <c r="A16" s="285">
        <v>6</v>
      </c>
      <c r="B16" s="296" t="s">
        <v>109</v>
      </c>
      <c r="C16" s="297" t="s">
        <v>110</v>
      </c>
      <c r="D16" s="298">
        <v>408170045</v>
      </c>
      <c r="E16" s="299">
        <v>32990</v>
      </c>
      <c r="F16" s="298" t="s">
        <v>111</v>
      </c>
      <c r="G16" s="290">
        <v>7</v>
      </c>
      <c r="H16" s="290">
        <v>6</v>
      </c>
      <c r="I16" s="290">
        <v>6</v>
      </c>
      <c r="J16" s="290">
        <v>5</v>
      </c>
      <c r="K16" s="290">
        <v>7</v>
      </c>
      <c r="L16" s="290">
        <v>7</v>
      </c>
      <c r="M16" s="291">
        <v>6</v>
      </c>
      <c r="N16" s="291">
        <v>7</v>
      </c>
      <c r="O16" s="291">
        <v>6</v>
      </c>
      <c r="P16" s="291">
        <v>6</v>
      </c>
      <c r="Q16" s="291">
        <v>8</v>
      </c>
      <c r="R16" s="291">
        <v>6</v>
      </c>
      <c r="S16" s="291">
        <v>5</v>
      </c>
      <c r="T16" s="291">
        <v>5</v>
      </c>
      <c r="U16" s="291">
        <v>7</v>
      </c>
      <c r="V16" s="291">
        <v>7</v>
      </c>
      <c r="W16" s="291">
        <v>6</v>
      </c>
      <c r="X16" s="291">
        <v>7</v>
      </c>
      <c r="Y16" s="291">
        <v>7</v>
      </c>
      <c r="Z16" s="291">
        <v>6</v>
      </c>
      <c r="AA16" s="291">
        <v>5</v>
      </c>
      <c r="AB16" s="291">
        <v>7</v>
      </c>
      <c r="AC16" s="291">
        <v>7</v>
      </c>
      <c r="AD16" s="291">
        <v>5</v>
      </c>
      <c r="AE16" s="291">
        <v>6</v>
      </c>
      <c r="AF16" s="292">
        <v>7</v>
      </c>
      <c r="AG16" s="292">
        <v>6</v>
      </c>
      <c r="AH16" s="292">
        <v>8</v>
      </c>
      <c r="AI16" s="300">
        <v>10</v>
      </c>
      <c r="AJ16" s="292">
        <v>8</v>
      </c>
      <c r="AK16" s="292">
        <v>7</v>
      </c>
      <c r="AL16" s="292">
        <v>6</v>
      </c>
      <c r="AM16" s="292">
        <v>6</v>
      </c>
      <c r="AN16" s="292">
        <v>5</v>
      </c>
      <c r="AO16" s="292">
        <v>6</v>
      </c>
      <c r="AP16" s="292">
        <v>7</v>
      </c>
      <c r="AQ16" s="292">
        <v>6</v>
      </c>
      <c r="AR16" s="292">
        <v>7</v>
      </c>
      <c r="AS16" s="292">
        <v>5</v>
      </c>
      <c r="AT16" s="292">
        <v>6</v>
      </c>
      <c r="AU16" s="292">
        <v>6</v>
      </c>
      <c r="AV16" s="292">
        <v>6</v>
      </c>
      <c r="AW16" s="292">
        <v>5</v>
      </c>
      <c r="AX16" s="292">
        <v>6</v>
      </c>
      <c r="AY16" s="292">
        <v>8</v>
      </c>
      <c r="AZ16" s="292">
        <v>7</v>
      </c>
      <c r="BA16" s="292">
        <v>5</v>
      </c>
      <c r="BB16" s="292">
        <v>10</v>
      </c>
      <c r="BC16" s="292">
        <v>10</v>
      </c>
      <c r="BD16" s="292">
        <v>8</v>
      </c>
      <c r="BE16" s="292">
        <v>6</v>
      </c>
      <c r="BF16" s="292">
        <v>7</v>
      </c>
      <c r="BG16" s="292">
        <v>6</v>
      </c>
      <c r="BH16" s="292">
        <v>6</v>
      </c>
      <c r="BI16" s="292">
        <v>6</v>
      </c>
      <c r="BJ16" s="292">
        <v>5</v>
      </c>
      <c r="BK16" s="32">
        <v>6</v>
      </c>
      <c r="BL16" s="32">
        <v>6</v>
      </c>
      <c r="BM16" s="32">
        <v>8</v>
      </c>
      <c r="BN16" s="32">
        <v>8</v>
      </c>
      <c r="BO16" s="32">
        <v>6</v>
      </c>
      <c r="BP16" s="32">
        <v>6</v>
      </c>
      <c r="BQ16" s="32">
        <v>6</v>
      </c>
      <c r="BR16" s="32">
        <v>8</v>
      </c>
      <c r="BS16" s="291">
        <v>7</v>
      </c>
      <c r="BT16" s="291">
        <v>6</v>
      </c>
      <c r="BU16" s="291">
        <v>5</v>
      </c>
      <c r="BV16" s="294">
        <v>6.38</v>
      </c>
      <c r="BW16" s="301" t="s">
        <v>639</v>
      </c>
      <c r="BX16" s="126">
        <v>0</v>
      </c>
      <c r="BY16" s="127">
        <v>0</v>
      </c>
    </row>
    <row r="17" spans="1:81" ht="45" customHeight="1">
      <c r="A17" s="285">
        <v>7</v>
      </c>
      <c r="B17" s="296" t="s">
        <v>118</v>
      </c>
      <c r="C17" s="297" t="s">
        <v>119</v>
      </c>
      <c r="D17" s="298">
        <v>408170077</v>
      </c>
      <c r="E17" s="299">
        <v>32911</v>
      </c>
      <c r="F17" s="288" t="s">
        <v>120</v>
      </c>
      <c r="G17" s="290">
        <v>8</v>
      </c>
      <c r="H17" s="290">
        <v>7</v>
      </c>
      <c r="I17" s="290">
        <v>5</v>
      </c>
      <c r="J17" s="290">
        <v>5</v>
      </c>
      <c r="K17" s="290">
        <v>7</v>
      </c>
      <c r="L17" s="290">
        <v>6</v>
      </c>
      <c r="M17" s="291">
        <v>7</v>
      </c>
      <c r="N17" s="291">
        <v>5</v>
      </c>
      <c r="O17" s="291">
        <v>6</v>
      </c>
      <c r="P17" s="291">
        <v>8</v>
      </c>
      <c r="Q17" s="291">
        <v>8</v>
      </c>
      <c r="R17" s="291">
        <v>5</v>
      </c>
      <c r="S17" s="291">
        <v>5</v>
      </c>
      <c r="T17" s="291">
        <v>6</v>
      </c>
      <c r="U17" s="291">
        <v>7</v>
      </c>
      <c r="V17" s="291">
        <v>8</v>
      </c>
      <c r="W17" s="291">
        <v>7</v>
      </c>
      <c r="X17" s="291">
        <v>5</v>
      </c>
      <c r="Y17" s="291">
        <v>7</v>
      </c>
      <c r="Z17" s="291">
        <v>6</v>
      </c>
      <c r="AA17" s="291">
        <v>7</v>
      </c>
      <c r="AB17" s="291">
        <v>7</v>
      </c>
      <c r="AC17" s="291">
        <v>8</v>
      </c>
      <c r="AD17" s="291">
        <v>7</v>
      </c>
      <c r="AE17" s="291">
        <v>8</v>
      </c>
      <c r="AF17" s="292">
        <v>8</v>
      </c>
      <c r="AG17" s="292">
        <v>5</v>
      </c>
      <c r="AH17" s="292">
        <v>7</v>
      </c>
      <c r="AI17" s="302">
        <v>10</v>
      </c>
      <c r="AJ17" s="292">
        <v>8</v>
      </c>
      <c r="AK17" s="292">
        <v>9</v>
      </c>
      <c r="AL17" s="292">
        <v>8</v>
      </c>
      <c r="AM17" s="292">
        <v>6</v>
      </c>
      <c r="AN17" s="292">
        <v>6</v>
      </c>
      <c r="AO17" s="292">
        <v>7</v>
      </c>
      <c r="AP17" s="292">
        <v>10</v>
      </c>
      <c r="AQ17" s="292">
        <v>7</v>
      </c>
      <c r="AR17" s="292">
        <v>6</v>
      </c>
      <c r="AS17" s="292">
        <v>6</v>
      </c>
      <c r="AT17" s="292">
        <v>7</v>
      </c>
      <c r="AU17" s="292">
        <v>8</v>
      </c>
      <c r="AV17" s="292">
        <v>6</v>
      </c>
      <c r="AW17" s="292">
        <v>6</v>
      </c>
      <c r="AX17" s="292">
        <v>5</v>
      </c>
      <c r="AY17" s="292">
        <v>7</v>
      </c>
      <c r="AZ17" s="292">
        <v>8</v>
      </c>
      <c r="BA17" s="292">
        <v>7</v>
      </c>
      <c r="BB17" s="292">
        <v>6</v>
      </c>
      <c r="BC17" s="292">
        <v>10</v>
      </c>
      <c r="BD17" s="292">
        <v>8</v>
      </c>
      <c r="BE17" s="292">
        <v>7</v>
      </c>
      <c r="BF17" s="292">
        <v>9</v>
      </c>
      <c r="BG17" s="292">
        <v>8</v>
      </c>
      <c r="BH17" s="292">
        <v>9</v>
      </c>
      <c r="BI17" s="292">
        <v>6</v>
      </c>
      <c r="BJ17" s="292">
        <v>5</v>
      </c>
      <c r="BK17" s="32">
        <v>7</v>
      </c>
      <c r="BL17" s="32">
        <v>6</v>
      </c>
      <c r="BM17" s="32">
        <v>7</v>
      </c>
      <c r="BN17" s="32">
        <v>10</v>
      </c>
      <c r="BO17" s="32">
        <v>8</v>
      </c>
      <c r="BP17" s="32">
        <v>6</v>
      </c>
      <c r="BQ17" s="178">
        <v>5</v>
      </c>
      <c r="BR17" s="178">
        <v>10</v>
      </c>
      <c r="BS17" s="291">
        <v>7</v>
      </c>
      <c r="BT17" s="291">
        <v>9</v>
      </c>
      <c r="BU17" s="291">
        <v>4</v>
      </c>
      <c r="BV17" s="294">
        <v>7.08</v>
      </c>
      <c r="BW17" s="295" t="s">
        <v>634</v>
      </c>
      <c r="BX17" s="189">
        <v>1</v>
      </c>
      <c r="BY17" s="190">
        <v>6</v>
      </c>
      <c r="BZ17" s="30"/>
      <c r="CB17" s="30"/>
      <c r="CC17" s="30"/>
    </row>
    <row r="18" spans="1:77" s="33" customFormat="1" ht="45" customHeight="1">
      <c r="A18" s="285">
        <v>8</v>
      </c>
      <c r="B18" s="296" t="s">
        <v>124</v>
      </c>
      <c r="C18" s="297" t="s">
        <v>125</v>
      </c>
      <c r="D18" s="298">
        <v>408170091</v>
      </c>
      <c r="E18" s="299">
        <v>32874</v>
      </c>
      <c r="F18" s="288" t="s">
        <v>126</v>
      </c>
      <c r="G18" s="290">
        <v>8</v>
      </c>
      <c r="H18" s="290">
        <v>7</v>
      </c>
      <c r="I18" s="290">
        <v>8</v>
      </c>
      <c r="J18" s="290">
        <v>5</v>
      </c>
      <c r="K18" s="290">
        <v>6</v>
      </c>
      <c r="L18" s="290">
        <v>6</v>
      </c>
      <c r="M18" s="291">
        <v>7</v>
      </c>
      <c r="N18" s="291">
        <v>6</v>
      </c>
      <c r="O18" s="291">
        <v>8</v>
      </c>
      <c r="P18" s="291">
        <v>8</v>
      </c>
      <c r="Q18" s="291">
        <v>9</v>
      </c>
      <c r="R18" s="291">
        <v>7</v>
      </c>
      <c r="S18" s="291">
        <v>6</v>
      </c>
      <c r="T18" s="291">
        <v>8</v>
      </c>
      <c r="U18" s="291">
        <v>5</v>
      </c>
      <c r="V18" s="291">
        <v>8</v>
      </c>
      <c r="W18" s="291">
        <v>8</v>
      </c>
      <c r="X18" s="291">
        <v>7</v>
      </c>
      <c r="Y18" s="291">
        <v>5</v>
      </c>
      <c r="Z18" s="291">
        <v>8</v>
      </c>
      <c r="AA18" s="291">
        <v>6</v>
      </c>
      <c r="AB18" s="291">
        <v>7</v>
      </c>
      <c r="AC18" s="291">
        <v>8</v>
      </c>
      <c r="AD18" s="291">
        <v>6</v>
      </c>
      <c r="AE18" s="291">
        <v>6</v>
      </c>
      <c r="AF18" s="292">
        <v>8</v>
      </c>
      <c r="AG18" s="292">
        <v>5</v>
      </c>
      <c r="AH18" s="292">
        <v>7</v>
      </c>
      <c r="AI18" s="293">
        <v>9</v>
      </c>
      <c r="AJ18" s="292">
        <v>8</v>
      </c>
      <c r="AK18" s="292">
        <v>9</v>
      </c>
      <c r="AL18" s="292">
        <v>6</v>
      </c>
      <c r="AM18" s="292">
        <v>8</v>
      </c>
      <c r="AN18" s="292">
        <v>5</v>
      </c>
      <c r="AO18" s="292">
        <v>7</v>
      </c>
      <c r="AP18" s="292">
        <v>6</v>
      </c>
      <c r="AQ18" s="292">
        <v>5</v>
      </c>
      <c r="AR18" s="292">
        <v>6</v>
      </c>
      <c r="AS18" s="292">
        <v>7</v>
      </c>
      <c r="AT18" s="292">
        <v>8</v>
      </c>
      <c r="AU18" s="292">
        <v>8</v>
      </c>
      <c r="AV18" s="292">
        <v>7</v>
      </c>
      <c r="AW18" s="292">
        <v>5</v>
      </c>
      <c r="AX18" s="292">
        <v>5</v>
      </c>
      <c r="AY18" s="292">
        <v>8</v>
      </c>
      <c r="AZ18" s="292">
        <v>8</v>
      </c>
      <c r="BA18" s="292">
        <v>6</v>
      </c>
      <c r="BB18" s="292">
        <v>10</v>
      </c>
      <c r="BC18" s="292">
        <v>10</v>
      </c>
      <c r="BD18" s="292">
        <v>9</v>
      </c>
      <c r="BE18" s="292">
        <v>6</v>
      </c>
      <c r="BF18" s="292">
        <v>6</v>
      </c>
      <c r="BG18" s="292">
        <v>8</v>
      </c>
      <c r="BH18" s="292">
        <v>8</v>
      </c>
      <c r="BI18" s="292">
        <v>6</v>
      </c>
      <c r="BJ18" s="292">
        <v>5</v>
      </c>
      <c r="BK18" s="32">
        <v>6</v>
      </c>
      <c r="BL18" s="32">
        <v>5</v>
      </c>
      <c r="BM18" s="32">
        <v>7</v>
      </c>
      <c r="BN18" s="32">
        <v>6</v>
      </c>
      <c r="BO18" s="32">
        <v>6</v>
      </c>
      <c r="BP18" s="32">
        <v>5</v>
      </c>
      <c r="BQ18" s="32">
        <v>6</v>
      </c>
      <c r="BR18" s="32">
        <v>8</v>
      </c>
      <c r="BS18" s="291">
        <v>8</v>
      </c>
      <c r="BT18" s="291">
        <v>5</v>
      </c>
      <c r="BU18" s="291">
        <v>4</v>
      </c>
      <c r="BV18" s="294">
        <v>6.66</v>
      </c>
      <c r="BW18" s="295" t="s">
        <v>634</v>
      </c>
      <c r="BX18" s="189">
        <v>1</v>
      </c>
      <c r="BY18" s="190">
        <v>6</v>
      </c>
    </row>
    <row r="19" spans="1:77" s="33" customFormat="1" ht="44.25" customHeight="1">
      <c r="A19" s="285">
        <v>9</v>
      </c>
      <c r="B19" s="296" t="s">
        <v>127</v>
      </c>
      <c r="C19" s="297" t="s">
        <v>128</v>
      </c>
      <c r="D19" s="298">
        <v>408170093</v>
      </c>
      <c r="E19" s="299">
        <v>32915</v>
      </c>
      <c r="F19" s="288" t="s">
        <v>120</v>
      </c>
      <c r="G19" s="290">
        <v>7</v>
      </c>
      <c r="H19" s="290">
        <v>7</v>
      </c>
      <c r="I19" s="290">
        <v>7</v>
      </c>
      <c r="J19" s="290">
        <v>5</v>
      </c>
      <c r="K19" s="290">
        <v>7</v>
      </c>
      <c r="L19" s="290">
        <v>6</v>
      </c>
      <c r="M19" s="291">
        <v>5</v>
      </c>
      <c r="N19" s="291">
        <v>7</v>
      </c>
      <c r="O19" s="291">
        <v>7</v>
      </c>
      <c r="P19" s="291">
        <v>6</v>
      </c>
      <c r="Q19" s="291">
        <v>8</v>
      </c>
      <c r="R19" s="291">
        <v>5</v>
      </c>
      <c r="S19" s="291">
        <v>6</v>
      </c>
      <c r="T19" s="291">
        <v>7</v>
      </c>
      <c r="U19" s="291">
        <v>6</v>
      </c>
      <c r="V19" s="291">
        <v>6</v>
      </c>
      <c r="W19" s="291">
        <v>7</v>
      </c>
      <c r="X19" s="291">
        <v>6</v>
      </c>
      <c r="Y19" s="291">
        <v>5</v>
      </c>
      <c r="Z19" s="291">
        <v>9</v>
      </c>
      <c r="AA19" s="291">
        <v>7</v>
      </c>
      <c r="AB19" s="291">
        <v>6</v>
      </c>
      <c r="AC19" s="291">
        <v>7</v>
      </c>
      <c r="AD19" s="291">
        <v>8</v>
      </c>
      <c r="AE19" s="291">
        <v>7</v>
      </c>
      <c r="AF19" s="292">
        <v>8</v>
      </c>
      <c r="AG19" s="292">
        <v>5</v>
      </c>
      <c r="AH19" s="292">
        <v>8</v>
      </c>
      <c r="AI19" s="293">
        <v>10</v>
      </c>
      <c r="AJ19" s="292">
        <v>7</v>
      </c>
      <c r="AK19" s="292">
        <v>7</v>
      </c>
      <c r="AL19" s="292">
        <v>6</v>
      </c>
      <c r="AM19" s="292">
        <v>6</v>
      </c>
      <c r="AN19" s="292">
        <v>5</v>
      </c>
      <c r="AO19" s="292">
        <v>5</v>
      </c>
      <c r="AP19" s="292">
        <v>6</v>
      </c>
      <c r="AQ19" s="292">
        <v>5</v>
      </c>
      <c r="AR19" s="292">
        <v>6</v>
      </c>
      <c r="AS19" s="292">
        <v>5</v>
      </c>
      <c r="AT19" s="292">
        <v>5</v>
      </c>
      <c r="AU19" s="292">
        <v>6</v>
      </c>
      <c r="AV19" s="292">
        <v>7</v>
      </c>
      <c r="AW19" s="292">
        <v>5</v>
      </c>
      <c r="AX19" s="292">
        <v>5</v>
      </c>
      <c r="AY19" s="292">
        <v>6</v>
      </c>
      <c r="AZ19" s="292">
        <v>7</v>
      </c>
      <c r="BA19" s="292">
        <v>6</v>
      </c>
      <c r="BB19" s="292">
        <v>10</v>
      </c>
      <c r="BC19" s="292">
        <v>10</v>
      </c>
      <c r="BD19" s="292">
        <v>6</v>
      </c>
      <c r="BE19" s="292">
        <v>6</v>
      </c>
      <c r="BF19" s="292">
        <v>9</v>
      </c>
      <c r="BG19" s="292">
        <v>5</v>
      </c>
      <c r="BH19" s="292">
        <v>7</v>
      </c>
      <c r="BI19" s="292">
        <v>5</v>
      </c>
      <c r="BJ19" s="292">
        <v>5</v>
      </c>
      <c r="BK19" s="32">
        <v>5</v>
      </c>
      <c r="BL19" s="32">
        <v>6</v>
      </c>
      <c r="BM19" s="32">
        <v>6</v>
      </c>
      <c r="BN19" s="32">
        <v>8</v>
      </c>
      <c r="BO19" s="32">
        <v>7</v>
      </c>
      <c r="BP19" s="32">
        <v>5</v>
      </c>
      <c r="BQ19" s="32">
        <v>7</v>
      </c>
      <c r="BR19" s="32">
        <v>8</v>
      </c>
      <c r="BS19" s="291">
        <v>5</v>
      </c>
      <c r="BT19" s="291">
        <v>1</v>
      </c>
      <c r="BU19" s="291">
        <v>6</v>
      </c>
      <c r="BV19" s="294">
        <v>6.15</v>
      </c>
      <c r="BW19" s="295" t="s">
        <v>634</v>
      </c>
      <c r="BX19" s="189">
        <v>1</v>
      </c>
      <c r="BY19" s="190">
        <v>6</v>
      </c>
    </row>
    <row r="20" spans="1:77" s="33" customFormat="1" ht="44.25" customHeight="1">
      <c r="A20" s="285">
        <v>10</v>
      </c>
      <c r="B20" s="296" t="s">
        <v>135</v>
      </c>
      <c r="C20" s="297" t="s">
        <v>136</v>
      </c>
      <c r="D20" s="298">
        <v>408170118</v>
      </c>
      <c r="E20" s="299">
        <v>32678</v>
      </c>
      <c r="F20" s="288" t="s">
        <v>137</v>
      </c>
      <c r="G20" s="290">
        <v>8</v>
      </c>
      <c r="H20" s="290">
        <v>5</v>
      </c>
      <c r="I20" s="290">
        <v>7</v>
      </c>
      <c r="J20" s="290">
        <v>8</v>
      </c>
      <c r="K20" s="290">
        <v>6</v>
      </c>
      <c r="L20" s="290">
        <v>8</v>
      </c>
      <c r="M20" s="291">
        <v>7</v>
      </c>
      <c r="N20" s="291">
        <v>8</v>
      </c>
      <c r="O20" s="291">
        <v>7</v>
      </c>
      <c r="P20" s="291">
        <v>7</v>
      </c>
      <c r="Q20" s="291">
        <v>10</v>
      </c>
      <c r="R20" s="291">
        <v>6</v>
      </c>
      <c r="S20" s="291">
        <v>5</v>
      </c>
      <c r="T20" s="291">
        <v>6</v>
      </c>
      <c r="U20" s="291">
        <v>6</v>
      </c>
      <c r="V20" s="291">
        <v>7</v>
      </c>
      <c r="W20" s="291">
        <v>6</v>
      </c>
      <c r="X20" s="291">
        <v>6</v>
      </c>
      <c r="Y20" s="291">
        <v>7</v>
      </c>
      <c r="Z20" s="291">
        <v>6</v>
      </c>
      <c r="AA20" s="291">
        <v>5</v>
      </c>
      <c r="AB20" s="291">
        <v>5</v>
      </c>
      <c r="AC20" s="291">
        <v>7</v>
      </c>
      <c r="AD20" s="291">
        <v>8</v>
      </c>
      <c r="AE20" s="291">
        <v>5</v>
      </c>
      <c r="AF20" s="292">
        <v>6</v>
      </c>
      <c r="AG20" s="292">
        <v>4</v>
      </c>
      <c r="AH20" s="292">
        <v>5</v>
      </c>
      <c r="AI20" s="293">
        <v>9</v>
      </c>
      <c r="AJ20" s="292">
        <v>7</v>
      </c>
      <c r="AK20" s="292">
        <v>8</v>
      </c>
      <c r="AL20" s="292">
        <v>8</v>
      </c>
      <c r="AM20" s="292">
        <v>6</v>
      </c>
      <c r="AN20" s="292">
        <v>5</v>
      </c>
      <c r="AO20" s="292">
        <v>7</v>
      </c>
      <c r="AP20" s="292">
        <v>7</v>
      </c>
      <c r="AQ20" s="292">
        <v>8</v>
      </c>
      <c r="AR20" s="292">
        <v>7</v>
      </c>
      <c r="AS20" s="292">
        <v>6</v>
      </c>
      <c r="AT20" s="292">
        <v>6</v>
      </c>
      <c r="AU20" s="292">
        <v>8</v>
      </c>
      <c r="AV20" s="292">
        <v>8</v>
      </c>
      <c r="AW20" s="292">
        <v>6</v>
      </c>
      <c r="AX20" s="292">
        <v>6</v>
      </c>
      <c r="AY20" s="292">
        <v>7</v>
      </c>
      <c r="AZ20" s="292">
        <v>7</v>
      </c>
      <c r="BA20" s="292">
        <v>7</v>
      </c>
      <c r="BB20" s="292">
        <v>10</v>
      </c>
      <c r="BC20" s="292">
        <v>10</v>
      </c>
      <c r="BD20" s="292">
        <v>8</v>
      </c>
      <c r="BE20" s="292">
        <v>7</v>
      </c>
      <c r="BF20" s="292">
        <v>8</v>
      </c>
      <c r="BG20" s="292">
        <v>6</v>
      </c>
      <c r="BH20" s="292">
        <v>8</v>
      </c>
      <c r="BI20" s="292">
        <v>7</v>
      </c>
      <c r="BJ20" s="292">
        <v>6</v>
      </c>
      <c r="BK20" s="32">
        <v>7</v>
      </c>
      <c r="BL20" s="32">
        <v>5</v>
      </c>
      <c r="BM20" s="32">
        <v>7</v>
      </c>
      <c r="BN20" s="32">
        <v>8</v>
      </c>
      <c r="BO20" s="32">
        <v>5</v>
      </c>
      <c r="BP20" s="32">
        <v>6</v>
      </c>
      <c r="BQ20" s="32">
        <v>7</v>
      </c>
      <c r="BR20" s="32">
        <v>8</v>
      </c>
      <c r="BS20" s="291">
        <v>8</v>
      </c>
      <c r="BT20" s="291">
        <v>8</v>
      </c>
      <c r="BU20" s="291">
        <v>6</v>
      </c>
      <c r="BV20" s="294">
        <v>6.84</v>
      </c>
      <c r="BW20" s="295" t="s">
        <v>634</v>
      </c>
      <c r="BX20" s="189">
        <v>1</v>
      </c>
      <c r="BY20" s="190">
        <v>0</v>
      </c>
    </row>
    <row r="21" spans="1:77" s="33" customFormat="1" ht="44.25" customHeight="1">
      <c r="A21" s="285">
        <v>11</v>
      </c>
      <c r="B21" s="296" t="s">
        <v>108</v>
      </c>
      <c r="C21" s="297" t="s">
        <v>141</v>
      </c>
      <c r="D21" s="298">
        <v>408170126</v>
      </c>
      <c r="E21" s="299">
        <v>33162</v>
      </c>
      <c r="F21" s="288" t="s">
        <v>85</v>
      </c>
      <c r="G21" s="290">
        <v>7</v>
      </c>
      <c r="H21" s="290">
        <v>8</v>
      </c>
      <c r="I21" s="290">
        <v>7</v>
      </c>
      <c r="J21" s="290">
        <v>8</v>
      </c>
      <c r="K21" s="290">
        <v>5</v>
      </c>
      <c r="L21" s="290">
        <v>6</v>
      </c>
      <c r="M21" s="291">
        <v>5</v>
      </c>
      <c r="N21" s="291">
        <v>7</v>
      </c>
      <c r="O21" s="291">
        <v>5</v>
      </c>
      <c r="P21" s="291">
        <v>5</v>
      </c>
      <c r="Q21" s="291">
        <v>7</v>
      </c>
      <c r="R21" s="291">
        <v>6</v>
      </c>
      <c r="S21" s="291">
        <v>5</v>
      </c>
      <c r="T21" s="291">
        <v>5</v>
      </c>
      <c r="U21" s="291">
        <v>5</v>
      </c>
      <c r="V21" s="291">
        <v>8</v>
      </c>
      <c r="W21" s="291">
        <v>5</v>
      </c>
      <c r="X21" s="291">
        <v>5</v>
      </c>
      <c r="Y21" s="291">
        <v>6</v>
      </c>
      <c r="Z21" s="291">
        <v>5</v>
      </c>
      <c r="AA21" s="291">
        <v>5</v>
      </c>
      <c r="AB21" s="291">
        <v>5</v>
      </c>
      <c r="AC21" s="291">
        <v>5</v>
      </c>
      <c r="AD21" s="291">
        <v>5</v>
      </c>
      <c r="AE21" s="291">
        <v>5</v>
      </c>
      <c r="AF21" s="292">
        <v>8</v>
      </c>
      <c r="AG21" s="292">
        <v>5</v>
      </c>
      <c r="AH21" s="292">
        <v>5</v>
      </c>
      <c r="AI21" s="293">
        <v>10</v>
      </c>
      <c r="AJ21" s="292">
        <v>7</v>
      </c>
      <c r="AK21" s="292">
        <v>7</v>
      </c>
      <c r="AL21" s="292">
        <v>7</v>
      </c>
      <c r="AM21" s="292">
        <v>7</v>
      </c>
      <c r="AN21" s="292">
        <v>7</v>
      </c>
      <c r="AO21" s="292">
        <v>6</v>
      </c>
      <c r="AP21" s="292">
        <v>6</v>
      </c>
      <c r="AQ21" s="292">
        <v>5</v>
      </c>
      <c r="AR21" s="292">
        <v>6</v>
      </c>
      <c r="AS21" s="292">
        <v>6</v>
      </c>
      <c r="AT21" s="292">
        <v>7</v>
      </c>
      <c r="AU21" s="292">
        <v>8</v>
      </c>
      <c r="AV21" s="292">
        <v>7</v>
      </c>
      <c r="AW21" s="292">
        <v>6</v>
      </c>
      <c r="AX21" s="292">
        <v>5</v>
      </c>
      <c r="AY21" s="292">
        <v>8</v>
      </c>
      <c r="AZ21" s="292">
        <v>9</v>
      </c>
      <c r="BA21" s="292">
        <v>6</v>
      </c>
      <c r="BB21" s="292">
        <v>10</v>
      </c>
      <c r="BC21" s="292">
        <v>10</v>
      </c>
      <c r="BD21" s="292">
        <v>5</v>
      </c>
      <c r="BE21" s="292">
        <v>8</v>
      </c>
      <c r="BF21" s="292">
        <v>9</v>
      </c>
      <c r="BG21" s="292">
        <v>6</v>
      </c>
      <c r="BH21" s="292">
        <v>7</v>
      </c>
      <c r="BI21" s="292">
        <v>6</v>
      </c>
      <c r="BJ21" s="292">
        <v>6</v>
      </c>
      <c r="BK21" s="32">
        <v>6</v>
      </c>
      <c r="BL21" s="32">
        <v>5</v>
      </c>
      <c r="BM21" s="32">
        <v>8</v>
      </c>
      <c r="BN21" s="32">
        <v>7</v>
      </c>
      <c r="BO21" s="32">
        <v>6</v>
      </c>
      <c r="BP21" s="32">
        <v>6</v>
      </c>
      <c r="BQ21" s="32">
        <v>6</v>
      </c>
      <c r="BR21" s="32">
        <v>9</v>
      </c>
      <c r="BS21" s="291">
        <v>8</v>
      </c>
      <c r="BT21" s="291">
        <v>8</v>
      </c>
      <c r="BU21" s="291">
        <v>6</v>
      </c>
      <c r="BV21" s="294">
        <v>6.46</v>
      </c>
      <c r="BW21" s="301" t="s">
        <v>639</v>
      </c>
      <c r="BX21" s="126">
        <v>0</v>
      </c>
      <c r="BY21" s="127">
        <v>0</v>
      </c>
    </row>
    <row r="22" spans="1:77" s="33" customFormat="1" ht="44.25" customHeight="1">
      <c r="A22" s="285">
        <v>12</v>
      </c>
      <c r="B22" s="296" t="s">
        <v>86</v>
      </c>
      <c r="C22" s="297" t="s">
        <v>142</v>
      </c>
      <c r="D22" s="298">
        <v>408170140</v>
      </c>
      <c r="E22" s="299">
        <v>32484</v>
      </c>
      <c r="F22" s="288" t="s">
        <v>85</v>
      </c>
      <c r="G22" s="290">
        <v>7</v>
      </c>
      <c r="H22" s="290">
        <v>7</v>
      </c>
      <c r="I22" s="290">
        <v>6</v>
      </c>
      <c r="J22" s="290">
        <v>7</v>
      </c>
      <c r="K22" s="290">
        <v>5</v>
      </c>
      <c r="L22" s="290">
        <v>6</v>
      </c>
      <c r="M22" s="291">
        <v>5</v>
      </c>
      <c r="N22" s="291">
        <v>5</v>
      </c>
      <c r="O22" s="291">
        <v>6</v>
      </c>
      <c r="P22" s="291">
        <v>7</v>
      </c>
      <c r="Q22" s="291">
        <v>9</v>
      </c>
      <c r="R22" s="291">
        <v>6</v>
      </c>
      <c r="S22" s="291">
        <v>6</v>
      </c>
      <c r="T22" s="291">
        <v>6</v>
      </c>
      <c r="U22" s="291">
        <v>6</v>
      </c>
      <c r="V22" s="291">
        <v>7</v>
      </c>
      <c r="W22" s="291">
        <v>6</v>
      </c>
      <c r="X22" s="291">
        <v>6</v>
      </c>
      <c r="Y22" s="291">
        <v>6</v>
      </c>
      <c r="Z22" s="291">
        <v>6</v>
      </c>
      <c r="AA22" s="291">
        <v>5</v>
      </c>
      <c r="AB22" s="291">
        <v>6</v>
      </c>
      <c r="AC22" s="291">
        <v>6</v>
      </c>
      <c r="AD22" s="291">
        <v>9</v>
      </c>
      <c r="AE22" s="291">
        <v>6</v>
      </c>
      <c r="AF22" s="292">
        <v>6</v>
      </c>
      <c r="AG22" s="292">
        <v>6</v>
      </c>
      <c r="AH22" s="292">
        <v>6</v>
      </c>
      <c r="AI22" s="293">
        <v>10</v>
      </c>
      <c r="AJ22" s="292">
        <v>7</v>
      </c>
      <c r="AK22" s="292">
        <v>7</v>
      </c>
      <c r="AL22" s="292">
        <v>8</v>
      </c>
      <c r="AM22" s="292">
        <v>6</v>
      </c>
      <c r="AN22" s="292">
        <v>6</v>
      </c>
      <c r="AO22" s="292">
        <v>6</v>
      </c>
      <c r="AP22" s="292">
        <v>5</v>
      </c>
      <c r="AQ22" s="292">
        <v>5</v>
      </c>
      <c r="AR22" s="292">
        <v>5</v>
      </c>
      <c r="AS22" s="292">
        <v>5</v>
      </c>
      <c r="AT22" s="292">
        <v>6</v>
      </c>
      <c r="AU22" s="292">
        <v>8</v>
      </c>
      <c r="AV22" s="292">
        <v>7</v>
      </c>
      <c r="AW22" s="292">
        <v>5</v>
      </c>
      <c r="AX22" s="292">
        <v>5</v>
      </c>
      <c r="AY22" s="292">
        <v>7</v>
      </c>
      <c r="AZ22" s="292">
        <v>7</v>
      </c>
      <c r="BA22" s="292">
        <v>6</v>
      </c>
      <c r="BB22" s="292">
        <v>10</v>
      </c>
      <c r="BC22" s="292">
        <v>10</v>
      </c>
      <c r="BD22" s="292">
        <v>7</v>
      </c>
      <c r="BE22" s="292">
        <v>7</v>
      </c>
      <c r="BF22" s="292">
        <v>9</v>
      </c>
      <c r="BG22" s="292">
        <v>6</v>
      </c>
      <c r="BH22" s="292">
        <v>6</v>
      </c>
      <c r="BI22" s="292">
        <v>6</v>
      </c>
      <c r="BJ22" s="292">
        <v>5</v>
      </c>
      <c r="BK22" s="32">
        <v>6</v>
      </c>
      <c r="BL22" s="32">
        <v>5</v>
      </c>
      <c r="BM22" s="32">
        <v>7</v>
      </c>
      <c r="BN22" s="32">
        <v>6</v>
      </c>
      <c r="BO22" s="32">
        <v>6</v>
      </c>
      <c r="BP22" s="32">
        <v>6</v>
      </c>
      <c r="BQ22" s="32">
        <v>7</v>
      </c>
      <c r="BR22" s="32">
        <v>7</v>
      </c>
      <c r="BS22" s="291">
        <v>7</v>
      </c>
      <c r="BT22" s="291">
        <v>3</v>
      </c>
      <c r="BU22" s="291">
        <v>6</v>
      </c>
      <c r="BV22" s="294">
        <v>6.22</v>
      </c>
      <c r="BW22" s="295" t="s">
        <v>634</v>
      </c>
      <c r="BX22" s="189">
        <v>1</v>
      </c>
      <c r="BY22" s="190">
        <v>6</v>
      </c>
    </row>
    <row r="23" spans="1:77" s="33" customFormat="1" ht="44.25" customHeight="1">
      <c r="A23" s="285">
        <v>13</v>
      </c>
      <c r="B23" s="296" t="s">
        <v>143</v>
      </c>
      <c r="C23" s="297" t="s">
        <v>144</v>
      </c>
      <c r="D23" s="298">
        <v>408170141</v>
      </c>
      <c r="E23" s="299">
        <v>32567</v>
      </c>
      <c r="F23" s="288" t="s">
        <v>145</v>
      </c>
      <c r="G23" s="290">
        <v>9</v>
      </c>
      <c r="H23" s="290">
        <v>7</v>
      </c>
      <c r="I23" s="290">
        <v>7</v>
      </c>
      <c r="J23" s="290">
        <v>7</v>
      </c>
      <c r="K23" s="290">
        <v>5</v>
      </c>
      <c r="L23" s="290">
        <v>6</v>
      </c>
      <c r="M23" s="291">
        <v>5</v>
      </c>
      <c r="N23" s="291">
        <v>5</v>
      </c>
      <c r="O23" s="291">
        <v>5</v>
      </c>
      <c r="P23" s="291">
        <v>6</v>
      </c>
      <c r="Q23" s="291">
        <v>9</v>
      </c>
      <c r="R23" s="291">
        <v>6</v>
      </c>
      <c r="S23" s="291">
        <v>6</v>
      </c>
      <c r="T23" s="291">
        <v>6</v>
      </c>
      <c r="U23" s="291">
        <v>7</v>
      </c>
      <c r="V23" s="291">
        <v>8</v>
      </c>
      <c r="W23" s="291">
        <v>6</v>
      </c>
      <c r="X23" s="291">
        <v>6</v>
      </c>
      <c r="Y23" s="291">
        <v>6</v>
      </c>
      <c r="Z23" s="291">
        <v>8</v>
      </c>
      <c r="AA23" s="291">
        <v>5</v>
      </c>
      <c r="AB23" s="291">
        <v>5</v>
      </c>
      <c r="AC23" s="291">
        <v>6</v>
      </c>
      <c r="AD23" s="291">
        <v>5</v>
      </c>
      <c r="AE23" s="291">
        <v>6</v>
      </c>
      <c r="AF23" s="292">
        <v>7</v>
      </c>
      <c r="AG23" s="292">
        <v>6</v>
      </c>
      <c r="AH23" s="292">
        <v>7</v>
      </c>
      <c r="AI23" s="293" t="s">
        <v>640</v>
      </c>
      <c r="AJ23" s="292">
        <v>7</v>
      </c>
      <c r="AK23" s="292">
        <v>8</v>
      </c>
      <c r="AL23" s="292">
        <v>6</v>
      </c>
      <c r="AM23" s="292">
        <v>7</v>
      </c>
      <c r="AN23" s="292">
        <v>5</v>
      </c>
      <c r="AO23" s="292">
        <v>6</v>
      </c>
      <c r="AP23" s="292">
        <v>5</v>
      </c>
      <c r="AQ23" s="292">
        <v>5</v>
      </c>
      <c r="AR23" s="292">
        <v>5</v>
      </c>
      <c r="AS23" s="292">
        <v>7</v>
      </c>
      <c r="AT23" s="292">
        <v>6</v>
      </c>
      <c r="AU23" s="292">
        <v>8</v>
      </c>
      <c r="AV23" s="292">
        <v>6</v>
      </c>
      <c r="AW23" s="292">
        <v>7</v>
      </c>
      <c r="AX23" s="292">
        <v>6</v>
      </c>
      <c r="AY23" s="292">
        <v>8</v>
      </c>
      <c r="AZ23" s="292">
        <v>8</v>
      </c>
      <c r="BA23" s="292">
        <v>7</v>
      </c>
      <c r="BB23" s="292" t="s">
        <v>640</v>
      </c>
      <c r="BC23" s="292" t="s">
        <v>640</v>
      </c>
      <c r="BD23" s="292">
        <v>7</v>
      </c>
      <c r="BE23" s="292">
        <v>7</v>
      </c>
      <c r="BF23" s="292">
        <v>9</v>
      </c>
      <c r="BG23" s="292">
        <v>6</v>
      </c>
      <c r="BH23" s="292">
        <v>9</v>
      </c>
      <c r="BI23" s="292">
        <v>6</v>
      </c>
      <c r="BJ23" s="292">
        <v>6</v>
      </c>
      <c r="BK23" s="32">
        <v>6</v>
      </c>
      <c r="BL23" s="32">
        <v>5</v>
      </c>
      <c r="BM23" s="32">
        <v>7</v>
      </c>
      <c r="BN23" s="32">
        <v>7</v>
      </c>
      <c r="BO23" s="32">
        <v>6</v>
      </c>
      <c r="BP23" s="32">
        <v>5</v>
      </c>
      <c r="BQ23" s="32">
        <v>7</v>
      </c>
      <c r="BR23" s="32">
        <v>9</v>
      </c>
      <c r="BS23" s="291">
        <v>8</v>
      </c>
      <c r="BT23" s="291">
        <v>6</v>
      </c>
      <c r="BU23" s="291">
        <v>5</v>
      </c>
      <c r="BV23" s="294">
        <v>6.43</v>
      </c>
      <c r="BW23" s="301" t="s">
        <v>639</v>
      </c>
      <c r="BX23" s="126">
        <v>0</v>
      </c>
      <c r="BY23" s="127">
        <v>0</v>
      </c>
    </row>
    <row r="24" spans="1:77" s="33" customFormat="1" ht="44.25" customHeight="1">
      <c r="A24" s="285">
        <v>14</v>
      </c>
      <c r="B24" s="296" t="s">
        <v>146</v>
      </c>
      <c r="C24" s="297" t="s">
        <v>91</v>
      </c>
      <c r="D24" s="298">
        <v>408170144</v>
      </c>
      <c r="E24" s="299">
        <v>32907</v>
      </c>
      <c r="F24" s="288" t="s">
        <v>85</v>
      </c>
      <c r="G24" s="290">
        <v>7</v>
      </c>
      <c r="H24" s="290">
        <v>8</v>
      </c>
      <c r="I24" s="290">
        <v>7</v>
      </c>
      <c r="J24" s="290">
        <v>6</v>
      </c>
      <c r="K24" s="290">
        <v>7</v>
      </c>
      <c r="L24" s="290">
        <v>6</v>
      </c>
      <c r="M24" s="291">
        <v>6</v>
      </c>
      <c r="N24" s="291">
        <v>7</v>
      </c>
      <c r="O24" s="291">
        <v>6</v>
      </c>
      <c r="P24" s="291">
        <v>6</v>
      </c>
      <c r="Q24" s="291">
        <v>7</v>
      </c>
      <c r="R24" s="291">
        <v>0</v>
      </c>
      <c r="S24" s="291">
        <v>5</v>
      </c>
      <c r="T24" s="291">
        <v>5</v>
      </c>
      <c r="U24" s="291">
        <v>6</v>
      </c>
      <c r="V24" s="291">
        <v>6</v>
      </c>
      <c r="W24" s="291">
        <v>6</v>
      </c>
      <c r="X24" s="291">
        <v>6</v>
      </c>
      <c r="Y24" s="291">
        <v>6</v>
      </c>
      <c r="Z24" s="291">
        <v>5</v>
      </c>
      <c r="AA24" s="291">
        <v>5</v>
      </c>
      <c r="AB24" s="291">
        <v>7</v>
      </c>
      <c r="AC24" s="291">
        <v>6</v>
      </c>
      <c r="AD24" s="291">
        <v>9</v>
      </c>
      <c r="AE24" s="291">
        <v>5</v>
      </c>
      <c r="AF24" s="292">
        <v>5</v>
      </c>
      <c r="AG24" s="292">
        <v>5</v>
      </c>
      <c r="AH24" s="292">
        <v>8</v>
      </c>
      <c r="AI24" s="293">
        <v>10</v>
      </c>
      <c r="AJ24" s="292">
        <v>6</v>
      </c>
      <c r="AK24" s="292">
        <v>6</v>
      </c>
      <c r="AL24" s="292">
        <v>6</v>
      </c>
      <c r="AM24" s="292">
        <v>5</v>
      </c>
      <c r="AN24" s="292">
        <v>5</v>
      </c>
      <c r="AO24" s="292">
        <v>6</v>
      </c>
      <c r="AP24" s="292">
        <v>5</v>
      </c>
      <c r="AQ24" s="292">
        <v>6</v>
      </c>
      <c r="AR24" s="292">
        <v>6</v>
      </c>
      <c r="AS24" s="292">
        <v>6</v>
      </c>
      <c r="AT24" s="292">
        <v>5</v>
      </c>
      <c r="AU24" s="292">
        <v>8</v>
      </c>
      <c r="AV24" s="292">
        <v>7</v>
      </c>
      <c r="AW24" s="292">
        <v>5</v>
      </c>
      <c r="AX24" s="292">
        <v>5</v>
      </c>
      <c r="AY24" s="292">
        <v>8</v>
      </c>
      <c r="AZ24" s="292">
        <v>8</v>
      </c>
      <c r="BA24" s="292">
        <v>7</v>
      </c>
      <c r="BB24" s="292">
        <v>10</v>
      </c>
      <c r="BC24" s="292">
        <v>10</v>
      </c>
      <c r="BD24" s="292">
        <v>8</v>
      </c>
      <c r="BE24" s="292">
        <v>7</v>
      </c>
      <c r="BF24" s="292">
        <v>7</v>
      </c>
      <c r="BG24" s="292">
        <v>5</v>
      </c>
      <c r="BH24" s="292">
        <v>6</v>
      </c>
      <c r="BI24" s="292">
        <v>5</v>
      </c>
      <c r="BJ24" s="292">
        <v>6</v>
      </c>
      <c r="BK24" s="32">
        <v>8</v>
      </c>
      <c r="BL24" s="32">
        <v>5</v>
      </c>
      <c r="BM24" s="32">
        <v>7</v>
      </c>
      <c r="BN24" s="32">
        <v>7</v>
      </c>
      <c r="BO24" s="32">
        <v>6</v>
      </c>
      <c r="BP24" s="32">
        <v>6</v>
      </c>
      <c r="BQ24" s="32">
        <v>8</v>
      </c>
      <c r="BR24" s="32">
        <v>7</v>
      </c>
      <c r="BS24" s="291">
        <v>8</v>
      </c>
      <c r="BT24" s="291">
        <v>6</v>
      </c>
      <c r="BU24" s="291">
        <v>5</v>
      </c>
      <c r="BV24" s="294">
        <v>6.27</v>
      </c>
      <c r="BW24" s="295" t="s">
        <v>634</v>
      </c>
      <c r="BX24" s="189">
        <v>1</v>
      </c>
      <c r="BY24" s="190">
        <v>0</v>
      </c>
    </row>
    <row r="25" spans="1:77" s="33" customFormat="1" ht="44.25" customHeight="1">
      <c r="A25" s="285">
        <v>15</v>
      </c>
      <c r="B25" s="296" t="s">
        <v>148</v>
      </c>
      <c r="C25" s="297" t="s">
        <v>128</v>
      </c>
      <c r="D25" s="298">
        <v>408170147</v>
      </c>
      <c r="E25" s="299">
        <v>32955</v>
      </c>
      <c r="F25" s="288" t="s">
        <v>92</v>
      </c>
      <c r="G25" s="290">
        <v>5</v>
      </c>
      <c r="H25" s="290">
        <v>6</v>
      </c>
      <c r="I25" s="290">
        <v>6</v>
      </c>
      <c r="J25" s="290">
        <v>6</v>
      </c>
      <c r="K25" s="290">
        <v>10</v>
      </c>
      <c r="L25" s="290">
        <v>7</v>
      </c>
      <c r="M25" s="291">
        <v>6</v>
      </c>
      <c r="N25" s="291">
        <v>5</v>
      </c>
      <c r="O25" s="291">
        <v>6</v>
      </c>
      <c r="P25" s="291">
        <v>6</v>
      </c>
      <c r="Q25" s="291">
        <v>8</v>
      </c>
      <c r="R25" s="291">
        <v>6</v>
      </c>
      <c r="S25" s="291">
        <v>5</v>
      </c>
      <c r="T25" s="291">
        <v>6</v>
      </c>
      <c r="U25" s="291">
        <v>5</v>
      </c>
      <c r="V25" s="291">
        <v>7</v>
      </c>
      <c r="W25" s="291">
        <v>6</v>
      </c>
      <c r="X25" s="291">
        <v>6</v>
      </c>
      <c r="Y25" s="291">
        <v>5</v>
      </c>
      <c r="Z25" s="291">
        <v>6</v>
      </c>
      <c r="AA25" s="291">
        <v>5</v>
      </c>
      <c r="AB25" s="291">
        <v>7</v>
      </c>
      <c r="AC25" s="291">
        <v>6</v>
      </c>
      <c r="AD25" s="291">
        <v>8</v>
      </c>
      <c r="AE25" s="291">
        <v>8</v>
      </c>
      <c r="AF25" s="292">
        <v>8</v>
      </c>
      <c r="AG25" s="292">
        <v>5</v>
      </c>
      <c r="AH25" s="292">
        <v>6</v>
      </c>
      <c r="AI25" s="293">
        <v>10</v>
      </c>
      <c r="AJ25" s="292">
        <v>7</v>
      </c>
      <c r="AK25" s="292">
        <v>6</v>
      </c>
      <c r="AL25" s="292">
        <v>7</v>
      </c>
      <c r="AM25" s="292">
        <v>6</v>
      </c>
      <c r="AN25" s="292">
        <v>5</v>
      </c>
      <c r="AO25" s="292">
        <v>7</v>
      </c>
      <c r="AP25" s="292">
        <v>8</v>
      </c>
      <c r="AQ25" s="292">
        <v>5</v>
      </c>
      <c r="AR25" s="292">
        <v>7</v>
      </c>
      <c r="AS25" s="292">
        <v>6</v>
      </c>
      <c r="AT25" s="292">
        <v>6</v>
      </c>
      <c r="AU25" s="292">
        <v>8</v>
      </c>
      <c r="AV25" s="292">
        <v>5</v>
      </c>
      <c r="AW25" s="292">
        <v>6</v>
      </c>
      <c r="AX25" s="292">
        <v>5</v>
      </c>
      <c r="AY25" s="292">
        <v>8</v>
      </c>
      <c r="AZ25" s="292">
        <v>8</v>
      </c>
      <c r="BA25" s="292">
        <v>7</v>
      </c>
      <c r="BB25" s="292">
        <v>10</v>
      </c>
      <c r="BC25" s="292">
        <v>10</v>
      </c>
      <c r="BD25" s="292">
        <v>8</v>
      </c>
      <c r="BE25" s="292">
        <v>8</v>
      </c>
      <c r="BF25" s="292">
        <v>9</v>
      </c>
      <c r="BG25" s="292">
        <v>5</v>
      </c>
      <c r="BH25" s="292">
        <v>6</v>
      </c>
      <c r="BI25" s="292">
        <v>6</v>
      </c>
      <c r="BJ25" s="292">
        <v>5</v>
      </c>
      <c r="BK25" s="32">
        <v>5</v>
      </c>
      <c r="BL25" s="32">
        <v>6</v>
      </c>
      <c r="BM25" s="32">
        <v>7</v>
      </c>
      <c r="BN25" s="32">
        <v>5</v>
      </c>
      <c r="BO25" s="32">
        <v>5</v>
      </c>
      <c r="BP25" s="32">
        <v>6</v>
      </c>
      <c r="BQ25" s="32">
        <v>7</v>
      </c>
      <c r="BR25" s="32">
        <v>7</v>
      </c>
      <c r="BS25" s="291">
        <v>7</v>
      </c>
      <c r="BT25" s="291">
        <v>6</v>
      </c>
      <c r="BU25" s="291">
        <v>6</v>
      </c>
      <c r="BV25" s="294">
        <v>6.27</v>
      </c>
      <c r="BW25" s="301" t="s">
        <v>639</v>
      </c>
      <c r="BX25" s="126">
        <v>0</v>
      </c>
      <c r="BY25" s="127">
        <v>0</v>
      </c>
    </row>
    <row r="26" spans="1:77" s="33" customFormat="1" ht="44.25" customHeight="1">
      <c r="A26" s="303">
        <v>16</v>
      </c>
      <c r="B26" s="304" t="s">
        <v>150</v>
      </c>
      <c r="C26" s="305" t="s">
        <v>149</v>
      </c>
      <c r="D26" s="306">
        <v>408170154</v>
      </c>
      <c r="E26" s="307">
        <v>32963</v>
      </c>
      <c r="F26" s="308" t="s">
        <v>126</v>
      </c>
      <c r="G26" s="309">
        <v>9</v>
      </c>
      <c r="H26" s="309">
        <v>6</v>
      </c>
      <c r="I26" s="309">
        <v>9</v>
      </c>
      <c r="J26" s="309">
        <v>7</v>
      </c>
      <c r="K26" s="309">
        <v>5</v>
      </c>
      <c r="L26" s="309">
        <v>6</v>
      </c>
      <c r="M26" s="310">
        <v>6</v>
      </c>
      <c r="N26" s="310">
        <v>6</v>
      </c>
      <c r="O26" s="310">
        <v>5</v>
      </c>
      <c r="P26" s="310">
        <v>8</v>
      </c>
      <c r="Q26" s="310">
        <v>9</v>
      </c>
      <c r="R26" s="310">
        <v>6</v>
      </c>
      <c r="S26" s="310">
        <v>5</v>
      </c>
      <c r="T26" s="310">
        <v>5</v>
      </c>
      <c r="U26" s="310">
        <v>5</v>
      </c>
      <c r="V26" s="310">
        <v>8</v>
      </c>
      <c r="W26" s="310">
        <v>7</v>
      </c>
      <c r="X26" s="310">
        <v>8</v>
      </c>
      <c r="Y26" s="310">
        <v>6</v>
      </c>
      <c r="Z26" s="310">
        <v>5</v>
      </c>
      <c r="AA26" s="310">
        <v>5</v>
      </c>
      <c r="AB26" s="310">
        <v>5</v>
      </c>
      <c r="AC26" s="310">
        <v>7</v>
      </c>
      <c r="AD26" s="310">
        <v>5</v>
      </c>
      <c r="AE26" s="310">
        <v>7</v>
      </c>
      <c r="AF26" s="311">
        <v>6</v>
      </c>
      <c r="AG26" s="311">
        <v>5</v>
      </c>
      <c r="AH26" s="311">
        <v>7</v>
      </c>
      <c r="AI26" s="312">
        <v>10</v>
      </c>
      <c r="AJ26" s="311">
        <v>6</v>
      </c>
      <c r="AK26" s="311">
        <v>7</v>
      </c>
      <c r="AL26" s="311">
        <v>7</v>
      </c>
      <c r="AM26" s="311">
        <v>7</v>
      </c>
      <c r="AN26" s="311">
        <v>6</v>
      </c>
      <c r="AO26" s="311">
        <v>6</v>
      </c>
      <c r="AP26" s="311">
        <v>5</v>
      </c>
      <c r="AQ26" s="311">
        <v>7</v>
      </c>
      <c r="AR26" s="311">
        <v>5</v>
      </c>
      <c r="AS26" s="311">
        <v>6</v>
      </c>
      <c r="AT26" s="311">
        <v>5</v>
      </c>
      <c r="AU26" s="311">
        <v>8</v>
      </c>
      <c r="AV26" s="311">
        <v>7</v>
      </c>
      <c r="AW26" s="311">
        <v>5</v>
      </c>
      <c r="AX26" s="311">
        <v>5</v>
      </c>
      <c r="AY26" s="311">
        <v>7</v>
      </c>
      <c r="AZ26" s="311">
        <v>7</v>
      </c>
      <c r="BA26" s="311">
        <v>7</v>
      </c>
      <c r="BB26" s="311">
        <v>10</v>
      </c>
      <c r="BC26" s="311">
        <v>10</v>
      </c>
      <c r="BD26" s="311">
        <v>8</v>
      </c>
      <c r="BE26" s="311">
        <v>6</v>
      </c>
      <c r="BF26" s="311">
        <v>9</v>
      </c>
      <c r="BG26" s="311">
        <v>5</v>
      </c>
      <c r="BH26" s="311">
        <v>7</v>
      </c>
      <c r="BI26" s="311">
        <v>6</v>
      </c>
      <c r="BJ26" s="311">
        <v>6</v>
      </c>
      <c r="BK26" s="313">
        <v>7</v>
      </c>
      <c r="BL26" s="313">
        <v>5</v>
      </c>
      <c r="BM26" s="313">
        <v>7</v>
      </c>
      <c r="BN26" s="313">
        <v>7</v>
      </c>
      <c r="BO26" s="313">
        <v>7</v>
      </c>
      <c r="BP26" s="313">
        <v>6</v>
      </c>
      <c r="BQ26" s="313">
        <v>5</v>
      </c>
      <c r="BR26" s="313">
        <v>8</v>
      </c>
      <c r="BS26" s="310">
        <v>5</v>
      </c>
      <c r="BT26" s="310">
        <v>4</v>
      </c>
      <c r="BU26" s="310">
        <v>5</v>
      </c>
      <c r="BV26" s="314">
        <v>6.43</v>
      </c>
      <c r="BW26" s="315" t="s">
        <v>634</v>
      </c>
      <c r="BX26" s="192">
        <v>1</v>
      </c>
      <c r="BY26" s="193">
        <v>6</v>
      </c>
    </row>
    <row r="27" spans="1:77" s="330" customFormat="1" ht="20.25">
      <c r="A27" s="316"/>
      <c r="B27" s="317"/>
      <c r="C27" s="318"/>
      <c r="D27" s="319"/>
      <c r="E27" s="320"/>
      <c r="F27" s="321"/>
      <c r="G27" s="322"/>
      <c r="H27" s="322"/>
      <c r="I27" s="322"/>
      <c r="J27" s="322"/>
      <c r="K27" s="322"/>
      <c r="L27" s="322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4"/>
      <c r="AG27" s="324"/>
      <c r="AH27" s="324"/>
      <c r="AI27" s="325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6"/>
      <c r="BL27" s="326"/>
      <c r="BM27" s="326"/>
      <c r="BN27" s="326"/>
      <c r="BO27" s="326"/>
      <c r="BP27" s="326"/>
      <c r="BQ27" s="327"/>
      <c r="BR27" s="327"/>
      <c r="BS27" s="327"/>
      <c r="BT27" s="327"/>
      <c r="BU27" s="327"/>
      <c r="BV27" s="85"/>
      <c r="BW27" s="328"/>
      <c r="BX27" s="329"/>
      <c r="BY27" s="329"/>
    </row>
    <row r="28" spans="1:77" s="36" customFormat="1" ht="19.5">
      <c r="A28" s="331"/>
      <c r="B28" s="332" t="s">
        <v>635</v>
      </c>
      <c r="C28" s="2"/>
      <c r="G28" s="333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BD28" s="335" t="s">
        <v>153</v>
      </c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27"/>
      <c r="BT28" s="327"/>
      <c r="BU28" s="327"/>
      <c r="BV28" s="336"/>
      <c r="BW28" s="337"/>
      <c r="BX28" s="336"/>
      <c r="BY28" s="336"/>
    </row>
    <row r="29" spans="1:77" s="36" customFormat="1" ht="18.75">
      <c r="A29" s="338"/>
      <c r="B29" s="339" t="s">
        <v>636</v>
      </c>
      <c r="C29" s="8"/>
      <c r="D29" s="8"/>
      <c r="E29" s="8"/>
      <c r="F29" s="8"/>
      <c r="G29" s="333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BD29" s="340" t="s">
        <v>637</v>
      </c>
      <c r="BE29" s="340"/>
      <c r="BF29" s="340"/>
      <c r="BG29" s="340"/>
      <c r="BH29" s="340"/>
      <c r="BI29" s="340"/>
      <c r="BJ29" s="340"/>
      <c r="BK29" s="340"/>
      <c r="BL29" s="340"/>
      <c r="BM29" s="340"/>
      <c r="BN29" s="340"/>
      <c r="BO29" s="340"/>
      <c r="BP29" s="340"/>
      <c r="BQ29" s="340"/>
      <c r="BR29" s="340"/>
      <c r="BS29" s="327"/>
      <c r="BT29" s="327"/>
      <c r="BU29" s="327"/>
      <c r="BV29" s="341"/>
      <c r="BW29" s="341"/>
      <c r="BX29" s="341"/>
      <c r="BY29" s="341"/>
    </row>
    <row r="30" spans="1:77" s="36" customFormat="1" ht="18.75">
      <c r="A30" s="338"/>
      <c r="B30" s="8"/>
      <c r="C30" s="8"/>
      <c r="D30" s="8"/>
      <c r="E30" s="8"/>
      <c r="F30" s="8"/>
      <c r="G30" s="333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BD30" s="340" t="s">
        <v>638</v>
      </c>
      <c r="BE30" s="340"/>
      <c r="BF30" s="340"/>
      <c r="BG30" s="340"/>
      <c r="BH30" s="340"/>
      <c r="BI30" s="340"/>
      <c r="BJ30" s="340"/>
      <c r="BK30" s="340"/>
      <c r="BL30" s="340"/>
      <c r="BM30" s="340"/>
      <c r="BN30" s="340"/>
      <c r="BO30" s="340"/>
      <c r="BP30" s="340"/>
      <c r="BQ30" s="340"/>
      <c r="BR30" s="340"/>
      <c r="BS30" s="327"/>
      <c r="BT30" s="327"/>
      <c r="BU30" s="327"/>
      <c r="BV30" s="341"/>
      <c r="BW30" s="341"/>
      <c r="BX30" s="341"/>
      <c r="BY30" s="341"/>
    </row>
    <row r="31" spans="1:77" s="36" customFormat="1" ht="20.25">
      <c r="A31" s="342" t="s">
        <v>154</v>
      </c>
      <c r="B31" s="342"/>
      <c r="C31" s="342"/>
      <c r="D31" s="342"/>
      <c r="E31" s="342"/>
      <c r="F31" s="342"/>
      <c r="G31" s="333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BD31" s="340" t="s">
        <v>155</v>
      </c>
      <c r="BE31" s="340"/>
      <c r="BF31" s="340"/>
      <c r="BG31" s="340"/>
      <c r="BH31" s="340"/>
      <c r="BI31" s="340"/>
      <c r="BJ31" s="340"/>
      <c r="BK31" s="340"/>
      <c r="BL31" s="340"/>
      <c r="BM31" s="340"/>
      <c r="BN31" s="340"/>
      <c r="BO31" s="340"/>
      <c r="BP31" s="340"/>
      <c r="BQ31" s="340"/>
      <c r="BR31" s="340"/>
      <c r="BS31" s="327"/>
      <c r="BT31" s="327"/>
      <c r="BU31" s="327"/>
      <c r="BV31" s="341"/>
      <c r="BW31" s="341"/>
      <c r="BX31" s="341"/>
      <c r="BY31" s="341"/>
    </row>
    <row r="32" spans="1:77" s="36" customFormat="1" ht="18.75">
      <c r="A32" s="338"/>
      <c r="B32" s="8"/>
      <c r="C32" s="8"/>
      <c r="D32" s="8"/>
      <c r="E32" s="8"/>
      <c r="F32" s="8"/>
      <c r="G32" s="333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BE32" s="334"/>
      <c r="BF32" s="334"/>
      <c r="BG32" s="8"/>
      <c r="BH32" s="8"/>
      <c r="BI32" s="334"/>
      <c r="BJ32" s="343"/>
      <c r="BK32" s="343"/>
      <c r="BL32" s="343"/>
      <c r="BM32" s="343"/>
      <c r="BN32" s="343"/>
      <c r="BO32" s="343"/>
      <c r="BP32" s="343"/>
      <c r="BQ32" s="343"/>
      <c r="BR32" s="343"/>
      <c r="BS32" s="327"/>
      <c r="BT32" s="327"/>
      <c r="BU32" s="327"/>
      <c r="BV32" s="343"/>
      <c r="BW32" s="344"/>
      <c r="BX32" s="343"/>
      <c r="BY32" s="343"/>
    </row>
    <row r="33" spans="1:77" s="36" customFormat="1" ht="18.75">
      <c r="A33" s="331"/>
      <c r="B33" s="2"/>
      <c r="C33" s="2"/>
      <c r="G33" s="333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BE33" s="334"/>
      <c r="BF33" s="334"/>
      <c r="BG33" s="8"/>
      <c r="BH33" s="8"/>
      <c r="BI33" s="334"/>
      <c r="BJ33" s="343"/>
      <c r="BK33" s="343"/>
      <c r="BL33" s="343"/>
      <c r="BM33" s="343"/>
      <c r="BN33" s="343"/>
      <c r="BO33" s="343"/>
      <c r="BP33" s="343"/>
      <c r="BQ33" s="343"/>
      <c r="BR33" s="343"/>
      <c r="BS33" s="327"/>
      <c r="BT33" s="327"/>
      <c r="BU33" s="327"/>
      <c r="BV33" s="343"/>
      <c r="BW33" s="344"/>
      <c r="BX33" s="343"/>
      <c r="BY33" s="343"/>
    </row>
    <row r="34" spans="1:77" s="36" customFormat="1" ht="18.75">
      <c r="A34" s="338"/>
      <c r="B34" s="8"/>
      <c r="C34" s="8"/>
      <c r="D34" s="8"/>
      <c r="E34" s="8"/>
      <c r="F34" s="8"/>
      <c r="G34" s="333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BE34" s="334"/>
      <c r="BF34" s="334"/>
      <c r="BG34" s="8"/>
      <c r="BH34" s="8"/>
      <c r="BI34" s="334"/>
      <c r="BJ34" s="343"/>
      <c r="BK34" s="343"/>
      <c r="BL34" s="343"/>
      <c r="BM34" s="343"/>
      <c r="BN34" s="343"/>
      <c r="BO34" s="343"/>
      <c r="BP34" s="343"/>
      <c r="BQ34" s="343"/>
      <c r="BR34" s="343"/>
      <c r="BS34" s="327"/>
      <c r="BT34" s="327"/>
      <c r="BU34" s="327"/>
      <c r="BV34" s="343"/>
      <c r="BW34" s="344"/>
      <c r="BX34" s="343"/>
      <c r="BY34" s="343"/>
    </row>
    <row r="35" spans="1:77" s="36" customFormat="1" ht="18.75">
      <c r="A35" s="345"/>
      <c r="B35" s="2"/>
      <c r="C35" s="346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327"/>
      <c r="BT35" s="327"/>
      <c r="BU35" s="327"/>
      <c r="BV35" s="63"/>
      <c r="BW35" s="71"/>
      <c r="BX35" s="63"/>
      <c r="BY35" s="63"/>
    </row>
    <row r="36" spans="1:76" s="36" customFormat="1" ht="18.75">
      <c r="A36" s="347" t="s">
        <v>156</v>
      </c>
      <c r="B36" s="347"/>
      <c r="C36" s="347"/>
      <c r="D36" s="347"/>
      <c r="E36" s="347"/>
      <c r="F36" s="347"/>
      <c r="BD36" s="340" t="s">
        <v>157</v>
      </c>
      <c r="BE36" s="340"/>
      <c r="BF36" s="340"/>
      <c r="BG36" s="340"/>
      <c r="BH36" s="340"/>
      <c r="BI36" s="340"/>
      <c r="BJ36" s="340"/>
      <c r="BK36" s="340"/>
      <c r="BL36" s="340"/>
      <c r="BM36" s="340"/>
      <c r="BN36" s="340"/>
      <c r="BO36" s="340"/>
      <c r="BP36" s="340"/>
      <c r="BQ36" s="340"/>
      <c r="BR36" s="340"/>
      <c r="BS36" s="327"/>
      <c r="BT36" s="327"/>
      <c r="BU36" s="327"/>
      <c r="BV36" s="35"/>
      <c r="BW36" s="348"/>
      <c r="BX36" s="35"/>
    </row>
    <row r="37" spans="1:75" s="135" customFormat="1" ht="18.75">
      <c r="A37" s="349"/>
      <c r="C37" s="136"/>
      <c r="G37" s="8"/>
      <c r="H37" s="8"/>
      <c r="I37" s="8"/>
      <c r="J37" s="8"/>
      <c r="K37" s="8"/>
      <c r="L37" s="36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327"/>
      <c r="BT37" s="327"/>
      <c r="BU37" s="327"/>
      <c r="BV37" s="350"/>
      <c r="BW37" s="136"/>
    </row>
    <row r="38" spans="1:73" s="352" customFormat="1" ht="18.75">
      <c r="A38" s="351"/>
      <c r="B38" s="330"/>
      <c r="C38" s="351"/>
      <c r="D38" s="330"/>
      <c r="E38" s="330"/>
      <c r="F38" s="330"/>
      <c r="M38" s="353"/>
      <c r="N38" s="353"/>
      <c r="O38" s="353"/>
      <c r="P38" s="353"/>
      <c r="Q38" s="354"/>
      <c r="R38" s="354"/>
      <c r="S38" s="153"/>
      <c r="T38" s="153"/>
      <c r="U38" s="153"/>
      <c r="V38" s="153"/>
      <c r="W38" s="355"/>
      <c r="X38" s="355"/>
      <c r="Y38" s="355"/>
      <c r="Z38" s="355"/>
      <c r="AA38" s="153"/>
      <c r="AB38" s="153"/>
      <c r="AC38" s="153"/>
      <c r="AD38" s="153"/>
      <c r="AE38" s="355"/>
      <c r="AF38" s="355"/>
      <c r="AG38" s="355"/>
      <c r="AH38" s="355"/>
      <c r="AI38" s="355"/>
      <c r="AJ38" s="356"/>
      <c r="AK38" s="356"/>
      <c r="AL38" s="356"/>
      <c r="AM38" s="356"/>
      <c r="AN38" s="357"/>
      <c r="AO38" s="357"/>
      <c r="AP38" s="357"/>
      <c r="AQ38" s="357"/>
      <c r="AR38" s="357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57"/>
      <c r="BS38" s="327"/>
      <c r="BT38" s="327"/>
      <c r="BU38" s="327"/>
    </row>
    <row r="39" spans="1:73" s="352" customFormat="1" ht="18.75">
      <c r="A39" s="351"/>
      <c r="B39" s="330"/>
      <c r="C39" s="351"/>
      <c r="D39" s="330"/>
      <c r="E39" s="330"/>
      <c r="F39" s="330"/>
      <c r="M39" s="353"/>
      <c r="N39" s="353"/>
      <c r="O39" s="353"/>
      <c r="P39" s="353"/>
      <c r="Q39" s="354"/>
      <c r="R39" s="354"/>
      <c r="S39" s="153"/>
      <c r="T39" s="153"/>
      <c r="U39" s="153"/>
      <c r="V39" s="153"/>
      <c r="W39" s="355"/>
      <c r="X39" s="355"/>
      <c r="Y39" s="355"/>
      <c r="Z39" s="355"/>
      <c r="AA39" s="153"/>
      <c r="AB39" s="153"/>
      <c r="AC39" s="153"/>
      <c r="AD39" s="153"/>
      <c r="AE39" s="355"/>
      <c r="AF39" s="355"/>
      <c r="AG39" s="355"/>
      <c r="AH39" s="355"/>
      <c r="AI39" s="355"/>
      <c r="AJ39" s="356"/>
      <c r="AK39" s="356"/>
      <c r="AL39" s="356"/>
      <c r="AM39" s="356"/>
      <c r="AN39" s="357"/>
      <c r="AO39" s="357"/>
      <c r="AP39" s="357"/>
      <c r="AQ39" s="357"/>
      <c r="AR39" s="357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57"/>
      <c r="BS39" s="327"/>
      <c r="BT39" s="327"/>
      <c r="BU39" s="327"/>
    </row>
    <row r="40" spans="1:73" s="352" customFormat="1" ht="18.75">
      <c r="A40" s="351"/>
      <c r="B40" s="330"/>
      <c r="C40" s="351"/>
      <c r="D40" s="330"/>
      <c r="E40" s="330"/>
      <c r="F40" s="330"/>
      <c r="M40" s="353"/>
      <c r="N40" s="353"/>
      <c r="O40" s="353"/>
      <c r="P40" s="353"/>
      <c r="Q40" s="354"/>
      <c r="R40" s="354"/>
      <c r="S40" s="153"/>
      <c r="T40" s="153"/>
      <c r="U40" s="153"/>
      <c r="V40" s="153"/>
      <c r="W40" s="355"/>
      <c r="X40" s="355"/>
      <c r="Y40" s="355"/>
      <c r="Z40" s="355"/>
      <c r="AA40" s="153"/>
      <c r="AB40" s="153"/>
      <c r="AC40" s="153"/>
      <c r="AD40" s="153"/>
      <c r="AE40" s="355"/>
      <c r="AF40" s="355"/>
      <c r="AG40" s="355"/>
      <c r="AH40" s="355"/>
      <c r="AI40" s="355"/>
      <c r="AJ40" s="356"/>
      <c r="AK40" s="356"/>
      <c r="AL40" s="356"/>
      <c r="AM40" s="356"/>
      <c r="AN40" s="357"/>
      <c r="AO40" s="357"/>
      <c r="AP40" s="357"/>
      <c r="AQ40" s="357"/>
      <c r="AR40" s="357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57"/>
      <c r="BS40" s="327"/>
      <c r="BT40" s="327"/>
      <c r="BU40" s="327"/>
    </row>
    <row r="41" spans="1:73" s="352" customFormat="1" ht="18.75">
      <c r="A41" s="351"/>
      <c r="B41" s="330"/>
      <c r="C41" s="351"/>
      <c r="D41" s="330"/>
      <c r="E41" s="330"/>
      <c r="F41" s="330"/>
      <c r="M41" s="353"/>
      <c r="N41" s="353"/>
      <c r="O41" s="353"/>
      <c r="P41" s="353"/>
      <c r="Q41" s="354"/>
      <c r="R41" s="354"/>
      <c r="S41" s="153"/>
      <c r="T41" s="153"/>
      <c r="U41" s="153"/>
      <c r="V41" s="153"/>
      <c r="W41" s="355"/>
      <c r="X41" s="355"/>
      <c r="Y41" s="355"/>
      <c r="Z41" s="355"/>
      <c r="AA41" s="153"/>
      <c r="AB41" s="153"/>
      <c r="AC41" s="153"/>
      <c r="AD41" s="153"/>
      <c r="AE41" s="355"/>
      <c r="AF41" s="355"/>
      <c r="AG41" s="355"/>
      <c r="AH41" s="355"/>
      <c r="AI41" s="355"/>
      <c r="AJ41" s="356"/>
      <c r="AK41" s="356"/>
      <c r="AL41" s="356"/>
      <c r="AM41" s="356"/>
      <c r="AN41" s="357"/>
      <c r="AO41" s="357"/>
      <c r="AP41" s="357"/>
      <c r="AQ41" s="357"/>
      <c r="AR41" s="357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57"/>
      <c r="BS41" s="327"/>
      <c r="BT41" s="327"/>
      <c r="BU41" s="327"/>
    </row>
    <row r="42" spans="1:73" s="352" customFormat="1" ht="18.75">
      <c r="A42" s="351"/>
      <c r="B42" s="330"/>
      <c r="C42" s="351"/>
      <c r="D42" s="330"/>
      <c r="E42" s="330"/>
      <c r="F42" s="330"/>
      <c r="M42" s="353"/>
      <c r="N42" s="353"/>
      <c r="O42" s="353"/>
      <c r="P42" s="353"/>
      <c r="Q42" s="354"/>
      <c r="R42" s="354"/>
      <c r="S42" s="153"/>
      <c r="T42" s="153"/>
      <c r="U42" s="153"/>
      <c r="V42" s="153"/>
      <c r="W42" s="355"/>
      <c r="X42" s="355"/>
      <c r="Y42" s="355"/>
      <c r="Z42" s="355"/>
      <c r="AA42" s="153"/>
      <c r="AB42" s="153"/>
      <c r="AC42" s="153"/>
      <c r="AD42" s="153"/>
      <c r="AE42" s="355"/>
      <c r="AF42" s="355"/>
      <c r="AG42" s="355"/>
      <c r="AH42" s="355"/>
      <c r="AI42" s="355"/>
      <c r="AJ42" s="356"/>
      <c r="AK42" s="356"/>
      <c r="AL42" s="356"/>
      <c r="AM42" s="356"/>
      <c r="AN42" s="357"/>
      <c r="AO42" s="357"/>
      <c r="AP42" s="357"/>
      <c r="AQ42" s="357"/>
      <c r="AR42" s="357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57"/>
      <c r="BS42" s="327"/>
      <c r="BT42" s="327"/>
      <c r="BU42" s="327"/>
    </row>
    <row r="43" spans="1:73" s="352" customFormat="1" ht="18.75">
      <c r="A43" s="351"/>
      <c r="B43" s="330"/>
      <c r="C43" s="351"/>
      <c r="D43" s="330"/>
      <c r="E43" s="330"/>
      <c r="F43" s="330"/>
      <c r="M43" s="353"/>
      <c r="N43" s="353"/>
      <c r="O43" s="353"/>
      <c r="P43" s="353"/>
      <c r="Q43" s="354"/>
      <c r="R43" s="354"/>
      <c r="S43" s="153"/>
      <c r="T43" s="153"/>
      <c r="U43" s="153"/>
      <c r="V43" s="153"/>
      <c r="W43" s="355"/>
      <c r="X43" s="355"/>
      <c r="Y43" s="355"/>
      <c r="Z43" s="355"/>
      <c r="AA43" s="153"/>
      <c r="AB43" s="153"/>
      <c r="AC43" s="153"/>
      <c r="AD43" s="153"/>
      <c r="AE43" s="355"/>
      <c r="AF43" s="355"/>
      <c r="AG43" s="355"/>
      <c r="AH43" s="355"/>
      <c r="AI43" s="355"/>
      <c r="AJ43" s="356"/>
      <c r="AK43" s="356"/>
      <c r="AL43" s="356"/>
      <c r="AM43" s="356"/>
      <c r="AN43" s="357"/>
      <c r="AO43" s="357"/>
      <c r="AP43" s="357"/>
      <c r="AQ43" s="357"/>
      <c r="AR43" s="357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57"/>
      <c r="BS43" s="327"/>
      <c r="BT43" s="327"/>
      <c r="BU43" s="327"/>
    </row>
    <row r="44" spans="1:73" s="352" customFormat="1" ht="18.75">
      <c r="A44" s="351"/>
      <c r="B44" s="330"/>
      <c r="C44" s="351"/>
      <c r="D44" s="330"/>
      <c r="E44" s="330"/>
      <c r="F44" s="330"/>
      <c r="M44" s="353"/>
      <c r="N44" s="353"/>
      <c r="O44" s="353"/>
      <c r="P44" s="353"/>
      <c r="Q44" s="354"/>
      <c r="R44" s="354"/>
      <c r="S44" s="153"/>
      <c r="T44" s="153"/>
      <c r="U44" s="153"/>
      <c r="V44" s="153"/>
      <c r="W44" s="355"/>
      <c r="X44" s="355"/>
      <c r="Y44" s="355"/>
      <c r="Z44" s="355"/>
      <c r="AA44" s="153"/>
      <c r="AB44" s="153"/>
      <c r="AC44" s="153"/>
      <c r="AD44" s="153"/>
      <c r="AE44" s="355"/>
      <c r="AF44" s="355"/>
      <c r="AG44" s="355"/>
      <c r="AH44" s="355"/>
      <c r="AI44" s="355"/>
      <c r="AJ44" s="356"/>
      <c r="AK44" s="356"/>
      <c r="AL44" s="356"/>
      <c r="AM44" s="356"/>
      <c r="AN44" s="357"/>
      <c r="AO44" s="357"/>
      <c r="AP44" s="357"/>
      <c r="AQ44" s="357"/>
      <c r="AR44" s="357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57"/>
      <c r="BS44" s="327"/>
      <c r="BT44" s="327"/>
      <c r="BU44" s="327"/>
    </row>
    <row r="45" spans="1:73" s="352" customFormat="1" ht="18.75">
      <c r="A45" s="351"/>
      <c r="B45" s="330"/>
      <c r="C45" s="351"/>
      <c r="D45" s="330"/>
      <c r="E45" s="330"/>
      <c r="F45" s="330"/>
      <c r="M45" s="353"/>
      <c r="N45" s="353"/>
      <c r="O45" s="353"/>
      <c r="P45" s="353"/>
      <c r="Q45" s="354"/>
      <c r="R45" s="354"/>
      <c r="S45" s="153"/>
      <c r="T45" s="153"/>
      <c r="U45" s="153"/>
      <c r="V45" s="153"/>
      <c r="W45" s="355"/>
      <c r="X45" s="355"/>
      <c r="Y45" s="355"/>
      <c r="Z45" s="355"/>
      <c r="AA45" s="153"/>
      <c r="AB45" s="153"/>
      <c r="AC45" s="153"/>
      <c r="AD45" s="153"/>
      <c r="AE45" s="355"/>
      <c r="AF45" s="355"/>
      <c r="AG45" s="355"/>
      <c r="AH45" s="355"/>
      <c r="AI45" s="355"/>
      <c r="AJ45" s="356"/>
      <c r="AK45" s="356"/>
      <c r="AL45" s="356"/>
      <c r="AM45" s="356"/>
      <c r="AN45" s="357"/>
      <c r="AO45" s="357"/>
      <c r="AP45" s="357"/>
      <c r="AQ45" s="357"/>
      <c r="AR45" s="357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57"/>
      <c r="BS45" s="327"/>
      <c r="BT45" s="327"/>
      <c r="BU45" s="327"/>
    </row>
    <row r="46" spans="1:73" s="352" customFormat="1" ht="18.75">
      <c r="A46" s="351"/>
      <c r="B46" s="330"/>
      <c r="C46" s="351"/>
      <c r="D46" s="330"/>
      <c r="E46" s="330"/>
      <c r="F46" s="330"/>
      <c r="M46" s="353"/>
      <c r="N46" s="353"/>
      <c r="O46" s="353"/>
      <c r="P46" s="353"/>
      <c r="Q46" s="354"/>
      <c r="R46" s="354"/>
      <c r="S46" s="153"/>
      <c r="T46" s="153"/>
      <c r="U46" s="153"/>
      <c r="V46" s="153"/>
      <c r="W46" s="355"/>
      <c r="X46" s="355"/>
      <c r="Y46" s="355"/>
      <c r="Z46" s="355"/>
      <c r="AA46" s="153"/>
      <c r="AB46" s="153"/>
      <c r="AC46" s="153"/>
      <c r="AD46" s="153"/>
      <c r="AE46" s="355"/>
      <c r="AF46" s="355"/>
      <c r="AG46" s="355"/>
      <c r="AH46" s="355"/>
      <c r="AI46" s="355"/>
      <c r="AJ46" s="356"/>
      <c r="AK46" s="356"/>
      <c r="AL46" s="356"/>
      <c r="AM46" s="356"/>
      <c r="AN46" s="357"/>
      <c r="AO46" s="357"/>
      <c r="AP46" s="357"/>
      <c r="AQ46" s="357"/>
      <c r="AR46" s="357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57"/>
      <c r="BS46" s="327"/>
      <c r="BT46" s="327"/>
      <c r="BU46" s="327"/>
    </row>
    <row r="47" spans="1:73" s="352" customFormat="1" ht="18.75">
      <c r="A47" s="351"/>
      <c r="B47" s="330"/>
      <c r="C47" s="351"/>
      <c r="D47" s="330"/>
      <c r="E47" s="330"/>
      <c r="F47" s="330"/>
      <c r="M47" s="353"/>
      <c r="N47" s="353"/>
      <c r="O47" s="353"/>
      <c r="P47" s="353"/>
      <c r="Q47" s="354"/>
      <c r="R47" s="354"/>
      <c r="S47" s="153"/>
      <c r="T47" s="153"/>
      <c r="U47" s="153"/>
      <c r="V47" s="153"/>
      <c r="W47" s="355"/>
      <c r="X47" s="355"/>
      <c r="Y47" s="355"/>
      <c r="Z47" s="355"/>
      <c r="AA47" s="153"/>
      <c r="AB47" s="153"/>
      <c r="AC47" s="153"/>
      <c r="AD47" s="153"/>
      <c r="AE47" s="355"/>
      <c r="AF47" s="355"/>
      <c r="AG47" s="355"/>
      <c r="AH47" s="355"/>
      <c r="AI47" s="355"/>
      <c r="AJ47" s="356"/>
      <c r="AK47" s="356"/>
      <c r="AL47" s="356"/>
      <c r="AM47" s="356"/>
      <c r="AN47" s="357"/>
      <c r="AO47" s="357"/>
      <c r="AP47" s="357"/>
      <c r="AQ47" s="357"/>
      <c r="AR47" s="357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57"/>
      <c r="BS47" s="327"/>
      <c r="BT47" s="327"/>
      <c r="BU47" s="327"/>
    </row>
    <row r="48" spans="1:73" s="352" customFormat="1" ht="18.75">
      <c r="A48" s="351"/>
      <c r="B48" s="330"/>
      <c r="C48" s="351"/>
      <c r="D48" s="330"/>
      <c r="E48" s="330"/>
      <c r="F48" s="330"/>
      <c r="M48" s="353"/>
      <c r="N48" s="353"/>
      <c r="O48" s="353"/>
      <c r="P48" s="353"/>
      <c r="Q48" s="354"/>
      <c r="R48" s="354"/>
      <c r="S48" s="153"/>
      <c r="T48" s="153"/>
      <c r="U48" s="153"/>
      <c r="V48" s="153"/>
      <c r="W48" s="355"/>
      <c r="X48" s="355"/>
      <c r="Y48" s="355"/>
      <c r="Z48" s="355"/>
      <c r="AA48" s="153"/>
      <c r="AB48" s="153"/>
      <c r="AC48" s="153"/>
      <c r="AD48" s="153"/>
      <c r="AE48" s="355"/>
      <c r="AF48" s="355"/>
      <c r="AG48" s="355"/>
      <c r="AH48" s="355"/>
      <c r="AI48" s="355"/>
      <c r="AJ48" s="356"/>
      <c r="AK48" s="356"/>
      <c r="AL48" s="356"/>
      <c r="AM48" s="356"/>
      <c r="AN48" s="357"/>
      <c r="AO48" s="357"/>
      <c r="AP48" s="357"/>
      <c r="AQ48" s="357"/>
      <c r="AR48" s="357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57"/>
      <c r="BS48" s="327"/>
      <c r="BT48" s="327"/>
      <c r="BU48" s="327"/>
    </row>
    <row r="49" spans="1:73" s="352" customFormat="1" ht="18.75">
      <c r="A49" s="351"/>
      <c r="B49" s="330"/>
      <c r="C49" s="351"/>
      <c r="D49" s="330"/>
      <c r="E49" s="330"/>
      <c r="F49" s="330"/>
      <c r="M49" s="353"/>
      <c r="N49" s="353"/>
      <c r="O49" s="353"/>
      <c r="P49" s="353"/>
      <c r="Q49" s="354"/>
      <c r="R49" s="354"/>
      <c r="S49" s="153"/>
      <c r="T49" s="153"/>
      <c r="U49" s="153"/>
      <c r="V49" s="153"/>
      <c r="W49" s="355"/>
      <c r="X49" s="355"/>
      <c r="Y49" s="355"/>
      <c r="Z49" s="355"/>
      <c r="AA49" s="153"/>
      <c r="AB49" s="153"/>
      <c r="AC49" s="153"/>
      <c r="AD49" s="153"/>
      <c r="AE49" s="355"/>
      <c r="AF49" s="355"/>
      <c r="AG49" s="355"/>
      <c r="AH49" s="355"/>
      <c r="AI49" s="355"/>
      <c r="AJ49" s="356"/>
      <c r="AK49" s="356"/>
      <c r="AL49" s="356"/>
      <c r="AM49" s="356"/>
      <c r="AN49" s="357"/>
      <c r="AO49" s="357"/>
      <c r="AP49" s="357"/>
      <c r="AQ49" s="357"/>
      <c r="AR49" s="357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57"/>
      <c r="BS49" s="327"/>
      <c r="BT49" s="327"/>
      <c r="BU49" s="327"/>
    </row>
    <row r="50" spans="1:73" s="352" customFormat="1" ht="18.75">
      <c r="A50" s="351"/>
      <c r="B50" s="330"/>
      <c r="C50" s="351"/>
      <c r="D50" s="330"/>
      <c r="E50" s="330"/>
      <c r="F50" s="330"/>
      <c r="M50" s="353"/>
      <c r="N50" s="353"/>
      <c r="O50" s="353"/>
      <c r="P50" s="353"/>
      <c r="Q50" s="354"/>
      <c r="R50" s="354"/>
      <c r="S50" s="153"/>
      <c r="T50" s="153"/>
      <c r="U50" s="153"/>
      <c r="V50" s="153"/>
      <c r="W50" s="355"/>
      <c r="X50" s="355"/>
      <c r="Y50" s="355"/>
      <c r="Z50" s="355"/>
      <c r="AA50" s="153"/>
      <c r="AB50" s="153"/>
      <c r="AC50" s="153"/>
      <c r="AD50" s="153"/>
      <c r="AE50" s="355"/>
      <c r="AF50" s="355"/>
      <c r="AG50" s="355"/>
      <c r="AH50" s="355"/>
      <c r="AI50" s="355"/>
      <c r="AJ50" s="356"/>
      <c r="AK50" s="356"/>
      <c r="AL50" s="356"/>
      <c r="AM50" s="356"/>
      <c r="AN50" s="357"/>
      <c r="AO50" s="357"/>
      <c r="AP50" s="357"/>
      <c r="AQ50" s="357"/>
      <c r="AR50" s="357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57"/>
      <c r="BS50" s="327"/>
      <c r="BT50" s="327"/>
      <c r="BU50" s="327"/>
    </row>
    <row r="51" spans="1:73" s="352" customFormat="1" ht="18.75">
      <c r="A51" s="351"/>
      <c r="B51" s="330"/>
      <c r="C51" s="351"/>
      <c r="D51" s="330"/>
      <c r="E51" s="330"/>
      <c r="F51" s="330"/>
      <c r="M51" s="353"/>
      <c r="N51" s="353"/>
      <c r="O51" s="353"/>
      <c r="P51" s="353"/>
      <c r="Q51" s="354"/>
      <c r="R51" s="354"/>
      <c r="S51" s="153"/>
      <c r="T51" s="153"/>
      <c r="U51" s="153"/>
      <c r="V51" s="153"/>
      <c r="W51" s="355"/>
      <c r="X51" s="355"/>
      <c r="Y51" s="355"/>
      <c r="Z51" s="355"/>
      <c r="AA51" s="153"/>
      <c r="AB51" s="153"/>
      <c r="AC51" s="153"/>
      <c r="AD51" s="153"/>
      <c r="AE51" s="355"/>
      <c r="AF51" s="355"/>
      <c r="AG51" s="355"/>
      <c r="AH51" s="355"/>
      <c r="AI51" s="355"/>
      <c r="AJ51" s="356"/>
      <c r="AK51" s="356"/>
      <c r="AL51" s="356"/>
      <c r="AM51" s="356"/>
      <c r="AN51" s="357"/>
      <c r="AO51" s="357"/>
      <c r="AP51" s="357"/>
      <c r="AQ51" s="357"/>
      <c r="AR51" s="357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57"/>
      <c r="BS51" s="327"/>
      <c r="BT51" s="327"/>
      <c r="BU51" s="327"/>
    </row>
    <row r="52" spans="1:73" s="352" customFormat="1" ht="18.75">
      <c r="A52" s="351"/>
      <c r="B52" s="330"/>
      <c r="C52" s="351"/>
      <c r="D52" s="330"/>
      <c r="E52" s="330"/>
      <c r="F52" s="330"/>
      <c r="M52" s="353"/>
      <c r="N52" s="353"/>
      <c r="O52" s="353"/>
      <c r="P52" s="353"/>
      <c r="Q52" s="354"/>
      <c r="R52" s="354"/>
      <c r="S52" s="153"/>
      <c r="T52" s="153"/>
      <c r="U52" s="153"/>
      <c r="V52" s="153"/>
      <c r="W52" s="355"/>
      <c r="X52" s="355"/>
      <c r="Y52" s="355"/>
      <c r="Z52" s="355"/>
      <c r="AA52" s="153"/>
      <c r="AB52" s="153"/>
      <c r="AC52" s="153"/>
      <c r="AD52" s="153"/>
      <c r="AE52" s="355"/>
      <c r="AF52" s="355"/>
      <c r="AG52" s="355"/>
      <c r="AH52" s="355"/>
      <c r="AI52" s="355"/>
      <c r="AJ52" s="356"/>
      <c r="AK52" s="356"/>
      <c r="AL52" s="356"/>
      <c r="AM52" s="356"/>
      <c r="AN52" s="357"/>
      <c r="AO52" s="357"/>
      <c r="AP52" s="357"/>
      <c r="AQ52" s="357"/>
      <c r="AR52" s="357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57"/>
      <c r="BS52" s="327"/>
      <c r="BT52" s="327"/>
      <c r="BU52" s="327"/>
    </row>
    <row r="53" spans="1:73" s="352" customFormat="1" ht="18.75">
      <c r="A53" s="351"/>
      <c r="B53" s="330"/>
      <c r="C53" s="351"/>
      <c r="D53" s="330"/>
      <c r="E53" s="330"/>
      <c r="F53" s="330"/>
      <c r="M53" s="353"/>
      <c r="N53" s="353"/>
      <c r="O53" s="353"/>
      <c r="P53" s="353"/>
      <c r="Q53" s="354"/>
      <c r="R53" s="354"/>
      <c r="S53" s="153"/>
      <c r="T53" s="153"/>
      <c r="U53" s="153"/>
      <c r="V53" s="153"/>
      <c r="W53" s="355"/>
      <c r="X53" s="355"/>
      <c r="Y53" s="355"/>
      <c r="Z53" s="355"/>
      <c r="AA53" s="153"/>
      <c r="AB53" s="153"/>
      <c r="AC53" s="153"/>
      <c r="AD53" s="153"/>
      <c r="AE53" s="355"/>
      <c r="AF53" s="355"/>
      <c r="AG53" s="355"/>
      <c r="AH53" s="355"/>
      <c r="AI53" s="355"/>
      <c r="AJ53" s="356"/>
      <c r="AK53" s="356"/>
      <c r="AL53" s="356"/>
      <c r="AM53" s="356"/>
      <c r="AN53" s="357"/>
      <c r="AO53" s="357"/>
      <c r="AP53" s="357"/>
      <c r="AQ53" s="357"/>
      <c r="AR53" s="357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57"/>
      <c r="BS53" s="358"/>
      <c r="BT53" s="358"/>
      <c r="BU53" s="358"/>
    </row>
    <row r="54" spans="1:73" s="352" customFormat="1" ht="18.75">
      <c r="A54" s="351"/>
      <c r="B54" s="330"/>
      <c r="C54" s="351"/>
      <c r="D54" s="330"/>
      <c r="E54" s="330"/>
      <c r="F54" s="330"/>
      <c r="M54" s="353"/>
      <c r="N54" s="353"/>
      <c r="O54" s="353"/>
      <c r="P54" s="353"/>
      <c r="Q54" s="354"/>
      <c r="R54" s="354"/>
      <c r="S54" s="153"/>
      <c r="T54" s="153"/>
      <c r="U54" s="153"/>
      <c r="V54" s="153"/>
      <c r="W54" s="355"/>
      <c r="X54" s="355"/>
      <c r="Y54" s="355"/>
      <c r="Z54" s="355"/>
      <c r="AA54" s="153"/>
      <c r="AB54" s="153"/>
      <c r="AC54" s="153"/>
      <c r="AD54" s="153"/>
      <c r="AE54" s="355"/>
      <c r="AF54" s="355"/>
      <c r="AG54" s="355"/>
      <c r="AH54" s="355"/>
      <c r="AI54" s="355"/>
      <c r="AJ54" s="356"/>
      <c r="AK54" s="356"/>
      <c r="AL54" s="356"/>
      <c r="AM54" s="356"/>
      <c r="AN54" s="357"/>
      <c r="AO54" s="357"/>
      <c r="AP54" s="357"/>
      <c r="AQ54" s="357"/>
      <c r="AR54" s="357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57"/>
      <c r="BS54" s="327"/>
      <c r="BT54" s="327"/>
      <c r="BU54" s="327"/>
    </row>
    <row r="55" spans="1:73" s="352" customFormat="1" ht="18.75">
      <c r="A55" s="351"/>
      <c r="B55" s="330"/>
      <c r="C55" s="351"/>
      <c r="D55" s="330"/>
      <c r="E55" s="330"/>
      <c r="F55" s="330"/>
      <c r="M55" s="353"/>
      <c r="N55" s="353"/>
      <c r="O55" s="353"/>
      <c r="P55" s="353"/>
      <c r="Q55" s="354"/>
      <c r="R55" s="354"/>
      <c r="S55" s="153"/>
      <c r="T55" s="153"/>
      <c r="U55" s="153"/>
      <c r="V55" s="153"/>
      <c r="W55" s="355"/>
      <c r="X55" s="355"/>
      <c r="Y55" s="355"/>
      <c r="Z55" s="355"/>
      <c r="AA55" s="153"/>
      <c r="AB55" s="153"/>
      <c r="AC55" s="153"/>
      <c r="AD55" s="153"/>
      <c r="AE55" s="355"/>
      <c r="AF55" s="355"/>
      <c r="AG55" s="355"/>
      <c r="AH55" s="355"/>
      <c r="AI55" s="355"/>
      <c r="AJ55" s="356"/>
      <c r="AK55" s="356"/>
      <c r="AL55" s="356"/>
      <c r="AM55" s="356"/>
      <c r="AN55" s="357"/>
      <c r="AO55" s="357"/>
      <c r="AP55" s="357"/>
      <c r="AQ55" s="357"/>
      <c r="AR55" s="357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57"/>
      <c r="BS55" s="327"/>
      <c r="BT55" s="327"/>
      <c r="BU55" s="327"/>
    </row>
    <row r="56" spans="1:73" s="352" customFormat="1" ht="18.75">
      <c r="A56" s="351"/>
      <c r="B56" s="330"/>
      <c r="C56" s="351"/>
      <c r="D56" s="330"/>
      <c r="E56" s="330"/>
      <c r="F56" s="330"/>
      <c r="M56" s="353"/>
      <c r="N56" s="353"/>
      <c r="O56" s="353"/>
      <c r="P56" s="353"/>
      <c r="Q56" s="354"/>
      <c r="R56" s="354"/>
      <c r="S56" s="153"/>
      <c r="T56" s="153"/>
      <c r="U56" s="153"/>
      <c r="V56" s="153"/>
      <c r="W56" s="355"/>
      <c r="X56" s="355"/>
      <c r="Y56" s="355"/>
      <c r="Z56" s="355"/>
      <c r="AA56" s="153"/>
      <c r="AB56" s="153"/>
      <c r="AC56" s="153"/>
      <c r="AD56" s="153"/>
      <c r="AE56" s="355"/>
      <c r="AF56" s="355"/>
      <c r="AG56" s="355"/>
      <c r="AH56" s="355"/>
      <c r="AI56" s="355"/>
      <c r="AJ56" s="356"/>
      <c r="AK56" s="356"/>
      <c r="AL56" s="356"/>
      <c r="AM56" s="356"/>
      <c r="AN56" s="357"/>
      <c r="AO56" s="357"/>
      <c r="AP56" s="357"/>
      <c r="AQ56" s="357"/>
      <c r="AR56" s="357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57"/>
      <c r="BS56" s="327"/>
      <c r="BT56" s="327"/>
      <c r="BU56" s="327"/>
    </row>
    <row r="57" spans="1:73" s="352" customFormat="1" ht="18.75">
      <c r="A57" s="351"/>
      <c r="B57" s="330"/>
      <c r="C57" s="351"/>
      <c r="D57" s="330"/>
      <c r="E57" s="330"/>
      <c r="F57" s="330"/>
      <c r="M57" s="353"/>
      <c r="N57" s="353"/>
      <c r="O57" s="353"/>
      <c r="P57" s="353"/>
      <c r="Q57" s="354"/>
      <c r="R57" s="354"/>
      <c r="S57" s="153"/>
      <c r="T57" s="153"/>
      <c r="U57" s="153"/>
      <c r="V57" s="153"/>
      <c r="W57" s="355"/>
      <c r="X57" s="355"/>
      <c r="Y57" s="355"/>
      <c r="Z57" s="355"/>
      <c r="AA57" s="153"/>
      <c r="AB57" s="153"/>
      <c r="AC57" s="153"/>
      <c r="AD57" s="153"/>
      <c r="AE57" s="355"/>
      <c r="AF57" s="355"/>
      <c r="AG57" s="355"/>
      <c r="AH57" s="355"/>
      <c r="AI57" s="355"/>
      <c r="AJ57" s="356"/>
      <c r="AK57" s="356"/>
      <c r="AL57" s="356"/>
      <c r="AM57" s="356"/>
      <c r="AN57" s="357"/>
      <c r="AO57" s="357"/>
      <c r="AP57" s="357"/>
      <c r="AQ57" s="357"/>
      <c r="AR57" s="357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57"/>
      <c r="BS57" s="327"/>
      <c r="BT57" s="327"/>
      <c r="BU57" s="327"/>
    </row>
    <row r="58" spans="1:73" s="352" customFormat="1" ht="18.75">
      <c r="A58" s="351"/>
      <c r="B58" s="330"/>
      <c r="C58" s="351"/>
      <c r="D58" s="330"/>
      <c r="E58" s="330"/>
      <c r="F58" s="330"/>
      <c r="M58" s="353"/>
      <c r="N58" s="353"/>
      <c r="O58" s="353"/>
      <c r="P58" s="353"/>
      <c r="Q58" s="354"/>
      <c r="R58" s="354"/>
      <c r="S58" s="153"/>
      <c r="T58" s="153"/>
      <c r="U58" s="153"/>
      <c r="V58" s="153"/>
      <c r="W58" s="355"/>
      <c r="X58" s="355"/>
      <c r="Y58" s="355"/>
      <c r="Z58" s="355"/>
      <c r="AA58" s="153"/>
      <c r="AB58" s="153"/>
      <c r="AC58" s="153"/>
      <c r="AD58" s="153"/>
      <c r="AE58" s="355"/>
      <c r="AF58" s="355"/>
      <c r="AG58" s="355"/>
      <c r="AH58" s="355"/>
      <c r="AI58" s="355"/>
      <c r="AJ58" s="356"/>
      <c r="AK58" s="356"/>
      <c r="AL58" s="356"/>
      <c r="AM58" s="356"/>
      <c r="AN58" s="357"/>
      <c r="AO58" s="357"/>
      <c r="AP58" s="357"/>
      <c r="AQ58" s="357"/>
      <c r="AR58" s="357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57"/>
      <c r="BS58" s="327"/>
      <c r="BT58" s="327"/>
      <c r="BU58" s="327"/>
    </row>
    <row r="59" spans="1:73" s="352" customFormat="1" ht="18.75">
      <c r="A59" s="351"/>
      <c r="B59" s="330"/>
      <c r="C59" s="351"/>
      <c r="D59" s="330"/>
      <c r="E59" s="330"/>
      <c r="F59" s="330"/>
      <c r="M59" s="353"/>
      <c r="N59" s="353"/>
      <c r="O59" s="353"/>
      <c r="P59" s="353"/>
      <c r="Q59" s="354"/>
      <c r="R59" s="354"/>
      <c r="S59" s="153"/>
      <c r="T59" s="153"/>
      <c r="U59" s="153"/>
      <c r="V59" s="153"/>
      <c r="W59" s="355"/>
      <c r="X59" s="355"/>
      <c r="Y59" s="355"/>
      <c r="Z59" s="355"/>
      <c r="AA59" s="153"/>
      <c r="AB59" s="153"/>
      <c r="AC59" s="153"/>
      <c r="AD59" s="153"/>
      <c r="AE59" s="355"/>
      <c r="AF59" s="355"/>
      <c r="AG59" s="355"/>
      <c r="AH59" s="355"/>
      <c r="AI59" s="355"/>
      <c r="AJ59" s="356"/>
      <c r="AK59" s="356"/>
      <c r="AL59" s="356"/>
      <c r="AM59" s="356"/>
      <c r="AN59" s="357"/>
      <c r="AO59" s="357"/>
      <c r="AP59" s="357"/>
      <c r="AQ59" s="357"/>
      <c r="AR59" s="357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57"/>
      <c r="BS59" s="327"/>
      <c r="BT59" s="327"/>
      <c r="BU59" s="327"/>
    </row>
    <row r="60" spans="1:73" s="352" customFormat="1" ht="18.75">
      <c r="A60" s="351"/>
      <c r="B60" s="330"/>
      <c r="C60" s="351"/>
      <c r="D60" s="330"/>
      <c r="E60" s="330"/>
      <c r="F60" s="330"/>
      <c r="M60" s="353"/>
      <c r="N60" s="353"/>
      <c r="O60" s="353"/>
      <c r="P60" s="353"/>
      <c r="Q60" s="354"/>
      <c r="R60" s="354"/>
      <c r="S60" s="153"/>
      <c r="T60" s="153"/>
      <c r="U60" s="153"/>
      <c r="V60" s="153"/>
      <c r="W60" s="355"/>
      <c r="X60" s="355"/>
      <c r="Y60" s="355"/>
      <c r="Z60" s="355"/>
      <c r="AA60" s="153"/>
      <c r="AB60" s="153"/>
      <c r="AC60" s="153"/>
      <c r="AD60" s="153"/>
      <c r="AE60" s="355"/>
      <c r="AF60" s="355"/>
      <c r="AG60" s="355"/>
      <c r="AH60" s="355"/>
      <c r="AI60" s="355"/>
      <c r="AJ60" s="356"/>
      <c r="AK60" s="356"/>
      <c r="AL60" s="356"/>
      <c r="AM60" s="356"/>
      <c r="AN60" s="357"/>
      <c r="AO60" s="357"/>
      <c r="AP60" s="357"/>
      <c r="AQ60" s="357"/>
      <c r="AR60" s="357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57"/>
      <c r="BS60" s="327"/>
      <c r="BT60" s="327"/>
      <c r="BU60" s="327"/>
    </row>
    <row r="61" spans="1:73" s="352" customFormat="1" ht="18.75">
      <c r="A61" s="351"/>
      <c r="B61" s="330"/>
      <c r="C61" s="351"/>
      <c r="D61" s="330"/>
      <c r="E61" s="330"/>
      <c r="F61" s="330"/>
      <c r="M61" s="353"/>
      <c r="N61" s="353"/>
      <c r="O61" s="353"/>
      <c r="P61" s="353"/>
      <c r="Q61" s="354"/>
      <c r="R61" s="354"/>
      <c r="S61" s="153"/>
      <c r="T61" s="153"/>
      <c r="U61" s="153"/>
      <c r="V61" s="153"/>
      <c r="W61" s="355"/>
      <c r="X61" s="355"/>
      <c r="Y61" s="355"/>
      <c r="Z61" s="355"/>
      <c r="AA61" s="153"/>
      <c r="AB61" s="153"/>
      <c r="AC61" s="153"/>
      <c r="AD61" s="153"/>
      <c r="AE61" s="355"/>
      <c r="AF61" s="355"/>
      <c r="AG61" s="355"/>
      <c r="AH61" s="355"/>
      <c r="AI61" s="355"/>
      <c r="AJ61" s="356"/>
      <c r="AK61" s="356"/>
      <c r="AL61" s="356"/>
      <c r="AM61" s="356"/>
      <c r="AN61" s="357"/>
      <c r="AO61" s="357"/>
      <c r="AP61" s="357"/>
      <c r="AQ61" s="357"/>
      <c r="AR61" s="357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57"/>
      <c r="BS61" s="327"/>
      <c r="BT61" s="327"/>
      <c r="BU61" s="327"/>
    </row>
    <row r="62" spans="1:73" s="352" customFormat="1" ht="18.75">
      <c r="A62" s="351"/>
      <c r="B62" s="330"/>
      <c r="C62" s="351"/>
      <c r="D62" s="330"/>
      <c r="E62" s="330"/>
      <c r="F62" s="330"/>
      <c r="M62" s="353"/>
      <c r="N62" s="353"/>
      <c r="O62" s="353"/>
      <c r="P62" s="353"/>
      <c r="Q62" s="354"/>
      <c r="R62" s="354"/>
      <c r="S62" s="153"/>
      <c r="T62" s="153"/>
      <c r="U62" s="153"/>
      <c r="V62" s="153"/>
      <c r="W62" s="355"/>
      <c r="X62" s="355"/>
      <c r="Y62" s="355"/>
      <c r="Z62" s="355"/>
      <c r="AA62" s="153"/>
      <c r="AB62" s="153"/>
      <c r="AC62" s="153"/>
      <c r="AD62" s="153"/>
      <c r="AE62" s="355"/>
      <c r="AF62" s="355"/>
      <c r="AG62" s="355"/>
      <c r="AH62" s="355"/>
      <c r="AI62" s="355"/>
      <c r="AJ62" s="356"/>
      <c r="AK62" s="356"/>
      <c r="AL62" s="356"/>
      <c r="AM62" s="356"/>
      <c r="AN62" s="357"/>
      <c r="AO62" s="357"/>
      <c r="AP62" s="357"/>
      <c r="AQ62" s="357"/>
      <c r="AR62" s="357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57"/>
      <c r="BS62" s="327"/>
      <c r="BT62" s="327"/>
      <c r="BU62" s="327"/>
    </row>
    <row r="63" spans="1:73" s="352" customFormat="1" ht="18.75">
      <c r="A63" s="351"/>
      <c r="B63" s="330"/>
      <c r="C63" s="351"/>
      <c r="D63" s="330"/>
      <c r="E63" s="330"/>
      <c r="F63" s="330"/>
      <c r="M63" s="353"/>
      <c r="N63" s="353"/>
      <c r="O63" s="353"/>
      <c r="P63" s="353"/>
      <c r="Q63" s="354"/>
      <c r="R63" s="354"/>
      <c r="S63" s="153"/>
      <c r="T63" s="153"/>
      <c r="U63" s="153"/>
      <c r="V63" s="153"/>
      <c r="W63" s="355"/>
      <c r="X63" s="355"/>
      <c r="Y63" s="355"/>
      <c r="Z63" s="355"/>
      <c r="AA63" s="153"/>
      <c r="AB63" s="153"/>
      <c r="AC63" s="153"/>
      <c r="AD63" s="153"/>
      <c r="AE63" s="355"/>
      <c r="AF63" s="355"/>
      <c r="AG63" s="355"/>
      <c r="AH63" s="355"/>
      <c r="AI63" s="355"/>
      <c r="AJ63" s="356"/>
      <c r="AK63" s="356"/>
      <c r="AL63" s="356"/>
      <c r="AM63" s="356"/>
      <c r="AN63" s="357"/>
      <c r="AO63" s="357"/>
      <c r="AP63" s="357"/>
      <c r="AQ63" s="357"/>
      <c r="AR63" s="357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57"/>
      <c r="BS63" s="327"/>
      <c r="BT63" s="327"/>
      <c r="BU63" s="327"/>
    </row>
    <row r="64" spans="1:73" s="352" customFormat="1" ht="16.5">
      <c r="A64" s="351"/>
      <c r="B64" s="330"/>
      <c r="C64" s="351"/>
      <c r="D64" s="330"/>
      <c r="E64" s="330"/>
      <c r="F64" s="330"/>
      <c r="M64" s="353"/>
      <c r="N64" s="353"/>
      <c r="O64" s="353"/>
      <c r="P64" s="353"/>
      <c r="Q64" s="354"/>
      <c r="R64" s="354"/>
      <c r="S64" s="153"/>
      <c r="T64" s="153"/>
      <c r="U64" s="153"/>
      <c r="V64" s="153"/>
      <c r="W64" s="355"/>
      <c r="X64" s="355"/>
      <c r="Y64" s="355"/>
      <c r="Z64" s="355"/>
      <c r="AA64" s="153"/>
      <c r="AB64" s="153"/>
      <c r="AC64" s="153"/>
      <c r="AD64" s="153"/>
      <c r="AE64" s="355"/>
      <c r="AF64" s="355"/>
      <c r="AG64" s="355"/>
      <c r="AH64" s="355"/>
      <c r="AI64" s="355"/>
      <c r="AJ64" s="356"/>
      <c r="AK64" s="356"/>
      <c r="AL64" s="356"/>
      <c r="AM64" s="356"/>
      <c r="AN64" s="357"/>
      <c r="AO64" s="357"/>
      <c r="AP64" s="357"/>
      <c r="AQ64" s="357"/>
      <c r="AR64" s="357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57"/>
      <c r="BS64" s="57"/>
      <c r="BT64" s="57"/>
      <c r="BU64" s="57"/>
    </row>
    <row r="65" spans="71:73" ht="18.75">
      <c r="BS65" s="37"/>
      <c r="BT65" s="37"/>
      <c r="BU65" s="37"/>
    </row>
    <row r="66" spans="71:73" ht="18.75">
      <c r="BS66" s="41"/>
      <c r="BT66" s="41"/>
      <c r="BU66" s="41"/>
    </row>
    <row r="67" spans="71:73" ht="18.75">
      <c r="BS67" s="44"/>
      <c r="BT67" s="44"/>
      <c r="BU67" s="44"/>
    </row>
    <row r="68" spans="71:73" ht="18.75">
      <c r="BS68" s="44"/>
      <c r="BT68" s="44"/>
      <c r="BU68" s="44"/>
    </row>
    <row r="69" spans="71:73" ht="18.75">
      <c r="BS69" s="45"/>
      <c r="BT69" s="45"/>
      <c r="BU69" s="45"/>
    </row>
    <row r="70" spans="71:73" ht="18.75">
      <c r="BS70" s="45"/>
      <c r="BT70" s="45"/>
      <c r="BU70" s="45"/>
    </row>
    <row r="71" spans="71:73" ht="18.75">
      <c r="BS71" s="45"/>
      <c r="BT71" s="45"/>
      <c r="BU71" s="45"/>
    </row>
    <row r="72" spans="71:73" ht="18.75">
      <c r="BS72" s="44"/>
      <c r="BT72" s="44"/>
      <c r="BU72" s="44"/>
    </row>
    <row r="73" spans="71:73" ht="16.5">
      <c r="BS73" s="50"/>
      <c r="BT73" s="50"/>
      <c r="BU73" s="50"/>
    </row>
    <row r="74" spans="71:73" ht="18.75">
      <c r="BS74" s="51"/>
      <c r="BT74" s="51"/>
      <c r="BU74" s="51"/>
    </row>
    <row r="90" spans="71:73" ht="18.75">
      <c r="BS90" s="178"/>
      <c r="BT90" s="178"/>
      <c r="BU90" s="178"/>
    </row>
    <row r="91" spans="71:73" ht="18.75">
      <c r="BS91" s="178"/>
      <c r="BT91" s="178"/>
      <c r="BU91" s="178"/>
    </row>
  </sheetData>
  <mergeCells count="85">
    <mergeCell ref="A36:F36"/>
    <mergeCell ref="BD36:BR36"/>
    <mergeCell ref="BD29:BR29"/>
    <mergeCell ref="BD30:BR30"/>
    <mergeCell ref="A31:F31"/>
    <mergeCell ref="BD31:BR31"/>
    <mergeCell ref="BW8:BW9"/>
    <mergeCell ref="BX8:BX9"/>
    <mergeCell ref="BY8:BY9"/>
    <mergeCell ref="BD28:BR28"/>
    <mergeCell ref="BN8:BN9"/>
    <mergeCell ref="BO8:BO9"/>
    <mergeCell ref="BP8:BP9"/>
    <mergeCell ref="BQ8:BQ9"/>
    <mergeCell ref="BJ8:BJ9"/>
    <mergeCell ref="BK8:BK9"/>
    <mergeCell ref="BL8:BL9"/>
    <mergeCell ref="BM8:BM9"/>
    <mergeCell ref="A5:BY5"/>
    <mergeCell ref="A6:BY6"/>
    <mergeCell ref="A8:A10"/>
    <mergeCell ref="B8:C8"/>
    <mergeCell ref="D8:D10"/>
    <mergeCell ref="E8:E10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BR8:BR9"/>
    <mergeCell ref="BS8:BS9"/>
    <mergeCell ref="BT8:BT9"/>
    <mergeCell ref="BU8:BU9"/>
    <mergeCell ref="BV8:BV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4"/>
  <sheetViews>
    <sheetView workbookViewId="0" topLeftCell="AZ10">
      <selection activeCell="CC20" sqref="CC20"/>
    </sheetView>
  </sheetViews>
  <sheetFormatPr defaultColWidth="9.140625" defaultRowHeight="12.75"/>
  <cols>
    <col min="1" max="1" width="5.00390625" style="425" customWidth="1"/>
    <col min="2" max="2" width="20.7109375" style="425" bestFit="1" customWidth="1"/>
    <col min="3" max="3" width="9.140625" style="425" customWidth="1"/>
    <col min="4" max="4" width="12.28125" style="425" customWidth="1"/>
    <col min="5" max="5" width="0" style="425" hidden="1" customWidth="1"/>
    <col min="6" max="6" width="13.7109375" style="425" customWidth="1"/>
    <col min="7" max="7" width="16.7109375" style="425" bestFit="1" customWidth="1"/>
    <col min="8" max="17" width="4.00390625" style="425" customWidth="1"/>
    <col min="18" max="18" width="4.00390625" style="509" customWidth="1"/>
    <col min="19" max="19" width="4.57421875" style="509" customWidth="1"/>
    <col min="20" max="23" width="4.00390625" style="425" customWidth="1"/>
    <col min="24" max="24" width="5.00390625" style="509" customWidth="1"/>
    <col min="25" max="27" width="4.00390625" style="509" customWidth="1"/>
    <col min="28" max="36" width="4.00390625" style="425" customWidth="1"/>
    <col min="37" max="40" width="4.00390625" style="55" customWidth="1"/>
    <col min="41" max="45" width="4.00390625" style="56" customWidth="1"/>
    <col min="46" max="74" width="4.00390625" style="57" customWidth="1"/>
    <col min="75" max="75" width="7.7109375" style="510" customWidth="1"/>
    <col min="76" max="76" width="9.8515625" style="511" customWidth="1"/>
    <col min="77" max="78" width="4.7109375" style="512" customWidth="1"/>
    <col min="79" max="79" width="15.28125" style="425" hidden="1" customWidth="1"/>
    <col min="80" max="80" width="19.28125" style="425" hidden="1" customWidth="1"/>
    <col min="81" max="16384" width="9.140625" style="425" customWidth="1"/>
  </cols>
  <sheetData>
    <row r="1" spans="1:80" s="4" customFormat="1" ht="18.75">
      <c r="A1" s="194"/>
      <c r="B1" s="359"/>
      <c r="C1" s="360" t="s">
        <v>0</v>
      </c>
      <c r="D1" s="361"/>
      <c r="E1" s="361"/>
      <c r="F1" s="361"/>
      <c r="G1" s="361"/>
      <c r="H1" s="361"/>
      <c r="I1" s="182"/>
      <c r="J1" s="361"/>
      <c r="K1" s="361"/>
      <c r="L1" s="195"/>
      <c r="M1" s="195"/>
      <c r="N1" s="195"/>
      <c r="O1" s="195"/>
      <c r="P1" s="195"/>
      <c r="Q1" s="195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363"/>
      <c r="BX1" s="363"/>
      <c r="BY1" s="364"/>
      <c r="BZ1" s="364"/>
      <c r="CA1" s="364"/>
      <c r="CB1" s="364"/>
    </row>
    <row r="2" spans="1:80" s="4" customFormat="1" ht="18.75">
      <c r="A2" s="194"/>
      <c r="B2" s="359"/>
      <c r="C2" s="365" t="s">
        <v>1</v>
      </c>
      <c r="D2" s="366"/>
      <c r="E2" s="366"/>
      <c r="F2" s="366"/>
      <c r="G2" s="366"/>
      <c r="H2" s="366"/>
      <c r="I2" s="182"/>
      <c r="J2" s="361"/>
      <c r="K2" s="361"/>
      <c r="L2" s="195"/>
      <c r="M2" s="195"/>
      <c r="N2" s="195"/>
      <c r="O2" s="195"/>
      <c r="P2" s="195"/>
      <c r="Q2" s="195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367"/>
      <c r="AS2" s="367"/>
      <c r="AT2" s="367"/>
      <c r="AU2" s="367"/>
      <c r="AV2" s="361" t="s">
        <v>2</v>
      </c>
      <c r="AW2" s="361"/>
      <c r="AX2" s="361"/>
      <c r="AY2" s="361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M2" s="368"/>
      <c r="BN2" s="368"/>
      <c r="BO2" s="368"/>
      <c r="BP2" s="368"/>
      <c r="BQ2" s="368"/>
      <c r="BR2" s="368"/>
      <c r="BS2" s="368"/>
      <c r="BT2" s="368"/>
      <c r="BU2" s="368"/>
      <c r="BV2" s="368"/>
      <c r="BW2" s="363"/>
      <c r="BX2" s="363"/>
      <c r="BY2" s="364"/>
      <c r="BZ2" s="364"/>
      <c r="CA2" s="364"/>
      <c r="CB2" s="364"/>
    </row>
    <row r="3" spans="1:80" s="4" customFormat="1" ht="18.75">
      <c r="A3" s="194"/>
      <c r="B3" s="359"/>
      <c r="C3" s="365" t="s">
        <v>3</v>
      </c>
      <c r="D3" s="366"/>
      <c r="E3" s="366"/>
      <c r="F3" s="366"/>
      <c r="G3" s="366"/>
      <c r="H3" s="366"/>
      <c r="I3" s="182"/>
      <c r="J3" s="361"/>
      <c r="K3" s="361"/>
      <c r="L3" s="195"/>
      <c r="M3" s="369"/>
      <c r="N3" s="369"/>
      <c r="O3" s="369"/>
      <c r="P3" s="369"/>
      <c r="Q3" s="369"/>
      <c r="R3" s="369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367"/>
      <c r="AS3" s="367"/>
      <c r="AT3" s="367"/>
      <c r="AU3" s="367"/>
      <c r="AV3" s="366" t="s">
        <v>4</v>
      </c>
      <c r="AW3" s="366"/>
      <c r="AX3" s="366"/>
      <c r="AY3" s="366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  <c r="BS3" s="368"/>
      <c r="BT3" s="368"/>
      <c r="BU3" s="368"/>
      <c r="BV3" s="368"/>
      <c r="BW3" s="363"/>
      <c r="BX3" s="363"/>
      <c r="BY3" s="364"/>
      <c r="BZ3" s="364"/>
      <c r="CA3" s="364"/>
      <c r="CB3" s="364"/>
    </row>
    <row r="4" spans="1:80" s="4" customFormat="1" ht="18.75">
      <c r="A4" s="194"/>
      <c r="B4" s="371"/>
      <c r="C4" s="371"/>
      <c r="D4" s="361"/>
      <c r="E4" s="361"/>
      <c r="F4" s="361"/>
      <c r="G4" s="361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3"/>
      <c r="BX4" s="363"/>
      <c r="BY4" s="364"/>
      <c r="BZ4" s="364"/>
      <c r="CA4" s="364"/>
      <c r="CB4" s="364"/>
    </row>
    <row r="5" spans="1:80" s="4" customFormat="1" ht="30">
      <c r="A5" s="372" t="s">
        <v>5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372"/>
      <c r="BT5" s="372"/>
      <c r="BU5" s="372"/>
      <c r="BV5" s="372"/>
      <c r="BW5" s="372"/>
      <c r="BX5" s="372"/>
      <c r="BY5" s="372"/>
      <c r="BZ5" s="372"/>
      <c r="CA5" s="372"/>
      <c r="CB5" s="373"/>
    </row>
    <row r="6" spans="1:80" s="4" customFormat="1" ht="30.75">
      <c r="A6" s="374" t="s">
        <v>641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5"/>
    </row>
    <row r="7" spans="1:80" s="4" customFormat="1" ht="39" customHeight="1">
      <c r="A7" s="376"/>
      <c r="B7" s="377"/>
      <c r="C7" s="377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21"/>
      <c r="AL7" s="378"/>
      <c r="AM7" s="379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76"/>
      <c r="BG7" s="376"/>
      <c r="BH7" s="376"/>
      <c r="BI7" s="376"/>
      <c r="BJ7" s="376"/>
      <c r="BK7" s="376"/>
      <c r="BL7" s="376"/>
      <c r="BM7" s="376"/>
      <c r="BN7" s="376"/>
      <c r="BO7" s="376"/>
      <c r="BP7" s="376"/>
      <c r="BQ7" s="376"/>
      <c r="BR7" s="376"/>
      <c r="BS7" s="376"/>
      <c r="BT7" s="376"/>
      <c r="BU7" s="376"/>
      <c r="BV7" s="376"/>
      <c r="BW7" s="380"/>
      <c r="BX7" s="380"/>
      <c r="BY7" s="381"/>
      <c r="BZ7" s="381"/>
      <c r="CA7" s="382"/>
      <c r="CB7" s="382"/>
    </row>
    <row r="8" spans="1:80" s="52" customFormat="1" ht="17.25" customHeight="1">
      <c r="A8" s="383" t="s">
        <v>7</v>
      </c>
      <c r="B8" s="384" t="s">
        <v>8</v>
      </c>
      <c r="C8" s="384"/>
      <c r="D8" s="385" t="s">
        <v>9</v>
      </c>
      <c r="E8" s="386"/>
      <c r="F8" s="385" t="s">
        <v>10</v>
      </c>
      <c r="G8" s="387" t="s">
        <v>642</v>
      </c>
      <c r="H8" s="388" t="s">
        <v>12</v>
      </c>
      <c r="I8" s="388" t="s">
        <v>158</v>
      </c>
      <c r="J8" s="388" t="s">
        <v>14</v>
      </c>
      <c r="K8" s="388" t="s">
        <v>15</v>
      </c>
      <c r="L8" s="388" t="s">
        <v>159</v>
      </c>
      <c r="M8" s="388" t="s">
        <v>17</v>
      </c>
      <c r="N8" s="388" t="s">
        <v>160</v>
      </c>
      <c r="O8" s="388" t="s">
        <v>19</v>
      </c>
      <c r="P8" s="388" t="s">
        <v>20</v>
      </c>
      <c r="Q8" s="388" t="s">
        <v>21</v>
      </c>
      <c r="R8" s="388" t="s">
        <v>161</v>
      </c>
      <c r="S8" s="388" t="s">
        <v>162</v>
      </c>
      <c r="T8" s="388" t="s">
        <v>24</v>
      </c>
      <c r="U8" s="388" t="s">
        <v>163</v>
      </c>
      <c r="V8" s="388" t="s">
        <v>26</v>
      </c>
      <c r="W8" s="388" t="s">
        <v>27</v>
      </c>
      <c r="X8" s="388" t="s">
        <v>164</v>
      </c>
      <c r="Y8" s="388" t="s">
        <v>165</v>
      </c>
      <c r="Z8" s="388" t="s">
        <v>643</v>
      </c>
      <c r="AA8" s="388" t="s">
        <v>166</v>
      </c>
      <c r="AB8" s="388" t="s">
        <v>167</v>
      </c>
      <c r="AC8" s="388" t="s">
        <v>33</v>
      </c>
      <c r="AD8" s="388" t="s">
        <v>168</v>
      </c>
      <c r="AE8" s="388" t="s">
        <v>169</v>
      </c>
      <c r="AF8" s="388" t="s">
        <v>36</v>
      </c>
      <c r="AG8" s="388" t="s">
        <v>170</v>
      </c>
      <c r="AH8" s="388" t="s">
        <v>171</v>
      </c>
      <c r="AI8" s="388" t="s">
        <v>172</v>
      </c>
      <c r="AJ8" s="388" t="s">
        <v>173</v>
      </c>
      <c r="AK8" s="388" t="s">
        <v>41</v>
      </c>
      <c r="AL8" s="388" t="s">
        <v>42</v>
      </c>
      <c r="AM8" s="388" t="s">
        <v>43</v>
      </c>
      <c r="AN8" s="388" t="s">
        <v>44</v>
      </c>
      <c r="AO8" s="388" t="s">
        <v>45</v>
      </c>
      <c r="AP8" s="388" t="s">
        <v>46</v>
      </c>
      <c r="AQ8" s="388" t="s">
        <v>47</v>
      </c>
      <c r="AR8" s="388" t="s">
        <v>48</v>
      </c>
      <c r="AS8" s="388" t="s">
        <v>174</v>
      </c>
      <c r="AT8" s="388" t="s">
        <v>50</v>
      </c>
      <c r="AU8" s="388" t="s">
        <v>51</v>
      </c>
      <c r="AV8" s="388" t="s">
        <v>52</v>
      </c>
      <c r="AW8" s="388" t="s">
        <v>53</v>
      </c>
      <c r="AX8" s="388" t="s">
        <v>54</v>
      </c>
      <c r="AY8" s="388" t="s">
        <v>55</v>
      </c>
      <c r="AZ8" s="389" t="s">
        <v>56</v>
      </c>
      <c r="BA8" s="389" t="s">
        <v>57</v>
      </c>
      <c r="BB8" s="389" t="s">
        <v>58</v>
      </c>
      <c r="BC8" s="389" t="s">
        <v>59</v>
      </c>
      <c r="BD8" s="389" t="s">
        <v>60</v>
      </c>
      <c r="BE8" s="390" t="s">
        <v>175</v>
      </c>
      <c r="BF8" s="390" t="s">
        <v>67</v>
      </c>
      <c r="BG8" s="390" t="s">
        <v>176</v>
      </c>
      <c r="BH8" s="390" t="s">
        <v>62</v>
      </c>
      <c r="BI8" s="390" t="s">
        <v>65</v>
      </c>
      <c r="BJ8" s="390" t="s">
        <v>64</v>
      </c>
      <c r="BK8" s="390" t="s">
        <v>66</v>
      </c>
      <c r="BL8" s="391" t="s">
        <v>177</v>
      </c>
      <c r="BM8" s="391" t="s">
        <v>178</v>
      </c>
      <c r="BN8" s="391" t="s">
        <v>179</v>
      </c>
      <c r="BO8" s="391" t="s">
        <v>180</v>
      </c>
      <c r="BP8" s="391" t="s">
        <v>72</v>
      </c>
      <c r="BQ8" s="391" t="s">
        <v>73</v>
      </c>
      <c r="BR8" s="392" t="s">
        <v>181</v>
      </c>
      <c r="BS8" s="392" t="s">
        <v>628</v>
      </c>
      <c r="BT8" s="393" t="s">
        <v>644</v>
      </c>
      <c r="BU8" s="393" t="s">
        <v>645</v>
      </c>
      <c r="BV8" s="393" t="s">
        <v>646</v>
      </c>
      <c r="BW8" s="394" t="s">
        <v>254</v>
      </c>
      <c r="BX8" s="394" t="s">
        <v>647</v>
      </c>
      <c r="BY8" s="395" t="s">
        <v>77</v>
      </c>
      <c r="BZ8" s="396" t="s">
        <v>78</v>
      </c>
      <c r="CA8" s="397" t="s">
        <v>79</v>
      </c>
      <c r="CB8" s="396" t="s">
        <v>79</v>
      </c>
    </row>
    <row r="9" spans="1:80" s="52" customFormat="1" ht="213" customHeight="1">
      <c r="A9" s="398"/>
      <c r="B9" s="399"/>
      <c r="C9" s="399"/>
      <c r="D9" s="400"/>
      <c r="E9" s="401"/>
      <c r="F9" s="400"/>
      <c r="G9" s="402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4"/>
      <c r="BA9" s="404"/>
      <c r="BB9" s="404"/>
      <c r="BC9" s="404"/>
      <c r="BD9" s="404"/>
      <c r="BE9" s="405"/>
      <c r="BF9" s="405"/>
      <c r="BG9" s="405"/>
      <c r="BH9" s="405"/>
      <c r="BI9" s="405"/>
      <c r="BJ9" s="405"/>
      <c r="BK9" s="405"/>
      <c r="BL9" s="406"/>
      <c r="BM9" s="406"/>
      <c r="BN9" s="406"/>
      <c r="BO9" s="406"/>
      <c r="BP9" s="406"/>
      <c r="BQ9" s="406"/>
      <c r="BR9" s="407"/>
      <c r="BS9" s="407"/>
      <c r="BT9" s="408"/>
      <c r="BU9" s="408"/>
      <c r="BV9" s="408"/>
      <c r="BW9" s="409"/>
      <c r="BX9" s="409"/>
      <c r="BY9" s="410"/>
      <c r="BZ9" s="411"/>
      <c r="CA9" s="397"/>
      <c r="CB9" s="411"/>
    </row>
    <row r="10" spans="1:80" ht="22.5" customHeight="1">
      <c r="A10" s="412"/>
      <c r="B10" s="413" t="s">
        <v>80</v>
      </c>
      <c r="C10" s="414"/>
      <c r="D10" s="415"/>
      <c r="E10" s="416"/>
      <c r="F10" s="415"/>
      <c r="G10" s="401" t="s">
        <v>321</v>
      </c>
      <c r="H10" s="417">
        <v>4</v>
      </c>
      <c r="I10" s="417">
        <v>4</v>
      </c>
      <c r="J10" s="417">
        <v>3</v>
      </c>
      <c r="K10" s="417">
        <v>5</v>
      </c>
      <c r="L10" s="417">
        <v>0</v>
      </c>
      <c r="M10" s="417">
        <v>3</v>
      </c>
      <c r="N10" s="417">
        <v>4</v>
      </c>
      <c r="O10" s="417">
        <v>4</v>
      </c>
      <c r="P10" s="417">
        <v>3</v>
      </c>
      <c r="Q10" s="417">
        <v>4</v>
      </c>
      <c r="R10" s="417">
        <v>0</v>
      </c>
      <c r="S10" s="417">
        <v>0</v>
      </c>
      <c r="T10" s="417">
        <v>1</v>
      </c>
      <c r="U10" s="417">
        <v>3</v>
      </c>
      <c r="V10" s="417">
        <v>4</v>
      </c>
      <c r="W10" s="417">
        <v>3</v>
      </c>
      <c r="X10" s="418">
        <v>7.5</v>
      </c>
      <c r="Y10" s="417">
        <v>3</v>
      </c>
      <c r="Z10" s="417">
        <v>4</v>
      </c>
      <c r="AA10" s="417">
        <v>0</v>
      </c>
      <c r="AB10" s="417">
        <v>1</v>
      </c>
      <c r="AC10" s="417">
        <v>3</v>
      </c>
      <c r="AD10" s="417">
        <v>3</v>
      </c>
      <c r="AE10" s="417">
        <v>3</v>
      </c>
      <c r="AF10" s="417">
        <v>3</v>
      </c>
      <c r="AG10" s="417">
        <v>3</v>
      </c>
      <c r="AH10" s="417">
        <v>0</v>
      </c>
      <c r="AI10" s="417">
        <v>4</v>
      </c>
      <c r="AJ10" s="417">
        <v>1</v>
      </c>
      <c r="AK10" s="419">
        <v>4</v>
      </c>
      <c r="AL10" s="419">
        <v>3</v>
      </c>
      <c r="AM10" s="419">
        <v>4</v>
      </c>
      <c r="AN10" s="419">
        <v>3</v>
      </c>
      <c r="AO10" s="419">
        <v>4</v>
      </c>
      <c r="AP10" s="419">
        <v>4</v>
      </c>
      <c r="AQ10" s="419">
        <v>4</v>
      </c>
      <c r="AR10" s="419">
        <v>4</v>
      </c>
      <c r="AS10" s="419">
        <v>0</v>
      </c>
      <c r="AT10" s="420">
        <v>4</v>
      </c>
      <c r="AU10" s="420">
        <v>4</v>
      </c>
      <c r="AV10" s="420">
        <v>4</v>
      </c>
      <c r="AW10" s="420">
        <v>4</v>
      </c>
      <c r="AX10" s="420">
        <v>4</v>
      </c>
      <c r="AY10" s="420">
        <v>3</v>
      </c>
      <c r="AZ10" s="420">
        <v>0</v>
      </c>
      <c r="BA10" s="420">
        <v>0</v>
      </c>
      <c r="BB10" s="420">
        <v>0</v>
      </c>
      <c r="BC10" s="420">
        <v>1</v>
      </c>
      <c r="BD10" s="420">
        <v>1</v>
      </c>
      <c r="BE10" s="421">
        <v>3</v>
      </c>
      <c r="BF10" s="421">
        <v>3</v>
      </c>
      <c r="BG10" s="421">
        <v>3</v>
      </c>
      <c r="BH10" s="421">
        <v>3</v>
      </c>
      <c r="BI10" s="421">
        <v>3</v>
      </c>
      <c r="BJ10" s="421">
        <v>4</v>
      </c>
      <c r="BK10" s="421">
        <v>3</v>
      </c>
      <c r="BL10" s="421">
        <f>'[2]HK8'!J3</f>
        <v>4</v>
      </c>
      <c r="BM10" s="421">
        <f>'[2]HK8'!M3</f>
        <v>4</v>
      </c>
      <c r="BN10" s="421">
        <f>'[2]HK8'!P3</f>
        <v>4</v>
      </c>
      <c r="BO10" s="421">
        <f>'[2]HK8'!S3</f>
        <v>4</v>
      </c>
      <c r="BP10" s="421">
        <f>'[2]HK8'!V3</f>
        <v>1</v>
      </c>
      <c r="BQ10" s="421">
        <f>'[2]HK8'!Y3</f>
        <v>4</v>
      </c>
      <c r="BR10" s="421">
        <f>'[2]HK8'!AB3</f>
        <v>3</v>
      </c>
      <c r="BS10" s="421">
        <f>'[2]HK8'!AE3</f>
        <v>8</v>
      </c>
      <c r="BT10" s="421">
        <f>'[2]MERGE_THI TN'!GT3</f>
        <v>0</v>
      </c>
      <c r="BU10" s="421">
        <f>'[2]MERGE_THI TN'!GW3</f>
        <v>6</v>
      </c>
      <c r="BV10" s="421">
        <f>'[2]MERGE_THI TN'!GZ3</f>
        <v>6</v>
      </c>
      <c r="BW10" s="417">
        <f>SUM(H10:BV10)</f>
        <v>201.5</v>
      </c>
      <c r="BX10" s="420"/>
      <c r="BY10" s="422"/>
      <c r="BZ10" s="423"/>
      <c r="CA10" s="424"/>
      <c r="CB10" s="423"/>
    </row>
    <row r="11" spans="1:80" s="442" customFormat="1" ht="30.75" customHeight="1">
      <c r="A11" s="426">
        <v>1</v>
      </c>
      <c r="B11" s="427" t="s">
        <v>183</v>
      </c>
      <c r="C11" s="428" t="s">
        <v>184</v>
      </c>
      <c r="D11" s="429">
        <v>408170007</v>
      </c>
      <c r="E11" s="116">
        <v>408170007</v>
      </c>
      <c r="F11" s="430">
        <v>32428</v>
      </c>
      <c r="G11" s="429" t="s">
        <v>84</v>
      </c>
      <c r="H11" s="431">
        <f>'[2]HK1'!I6</f>
        <v>8</v>
      </c>
      <c r="I11" s="431">
        <f>'[2]HK1'!L6</f>
        <v>6</v>
      </c>
      <c r="J11" s="431">
        <f>'[2]HK1'!O6</f>
        <v>6</v>
      </c>
      <c r="K11" s="431">
        <f>'[2]HK1'!R6</f>
        <v>5</v>
      </c>
      <c r="L11" s="431">
        <f>'[2]HK1'!U6</f>
        <v>8</v>
      </c>
      <c r="M11" s="431">
        <f>'[2]HK1'!X6</f>
        <v>6</v>
      </c>
      <c r="N11" s="431">
        <f>'[2]HK2'!I6</f>
        <v>7</v>
      </c>
      <c r="O11" s="431">
        <f>'[2]HK2'!L6</f>
        <v>7</v>
      </c>
      <c r="P11" s="431">
        <f>'[2]HK2'!O6</f>
        <v>5</v>
      </c>
      <c r="Q11" s="431">
        <f>'[2]HK2'!R6</f>
        <v>7</v>
      </c>
      <c r="R11" s="431">
        <f>'[2]HK2'!U6</f>
        <v>9</v>
      </c>
      <c r="S11" s="431">
        <f>'[2]HK2'!X6</f>
        <v>6</v>
      </c>
      <c r="T11" s="431">
        <f>'[2]HK3'!J11</f>
        <v>6</v>
      </c>
      <c r="U11" s="431">
        <f>'[2]HK3'!M11</f>
        <v>6</v>
      </c>
      <c r="V11" s="431">
        <f>'[2]HK3'!P11</f>
        <v>6</v>
      </c>
      <c r="W11" s="431">
        <f>'[2]HK3'!S11</f>
        <v>7</v>
      </c>
      <c r="X11" s="431">
        <f>'[2]HK3'!V11</f>
        <v>8</v>
      </c>
      <c r="Y11" s="431">
        <f>'[2]HK3'!Y11</f>
        <v>6</v>
      </c>
      <c r="Z11" s="431">
        <f>'[2]HK3'!AB11</f>
        <v>6</v>
      </c>
      <c r="AA11" s="431">
        <f>'[2]HK3'!AE11</f>
        <v>6</v>
      </c>
      <c r="AB11" s="431">
        <f>'[2]HK4'!I13</f>
        <v>5</v>
      </c>
      <c r="AC11" s="431">
        <f>'[2]HK4'!L13</f>
        <v>7</v>
      </c>
      <c r="AD11" s="431">
        <f>'[2]HK4'!O13</f>
        <v>7</v>
      </c>
      <c r="AE11" s="431">
        <f>'[2]HK4'!R13</f>
        <v>6</v>
      </c>
      <c r="AF11" s="431">
        <f>'[2]HK4'!U13</f>
        <v>7</v>
      </c>
      <c r="AG11" s="431">
        <f>'[2]HK4'!X13</f>
        <v>7</v>
      </c>
      <c r="AH11" s="431">
        <f>'[2]HK4'!AA13</f>
        <v>5</v>
      </c>
      <c r="AI11" s="431">
        <f>'[2]HK4'!AD13</f>
        <v>8</v>
      </c>
      <c r="AJ11" s="432">
        <f>'[2]HK4'!AG13</f>
        <v>10</v>
      </c>
      <c r="AK11" s="431">
        <f>'[2]HK5'!I6</f>
        <v>6</v>
      </c>
      <c r="AL11" s="431">
        <f>'[2]HK5'!L6</f>
        <v>7</v>
      </c>
      <c r="AM11" s="431">
        <f>'[2]HK5'!O6</f>
        <v>6</v>
      </c>
      <c r="AN11" s="431">
        <f>'[2]HK5'!R6</f>
        <v>6</v>
      </c>
      <c r="AO11" s="431">
        <f>'[2]HK5'!U6</f>
        <v>7</v>
      </c>
      <c r="AP11" s="431">
        <f>'[2]HK5'!X6</f>
        <v>7</v>
      </c>
      <c r="AQ11" s="431">
        <f>'[2]HK5'!AA6</f>
        <v>7</v>
      </c>
      <c r="AR11" s="431">
        <f>'[2]HK5'!AD6</f>
        <v>7</v>
      </c>
      <c r="AS11" s="431">
        <f>'[2]HK5'!AG6</f>
        <v>8</v>
      </c>
      <c r="AT11" s="431">
        <f>'[2]HK6'!I6</f>
        <v>5</v>
      </c>
      <c r="AU11" s="431">
        <f>'[2]HK6'!L6</f>
        <v>5</v>
      </c>
      <c r="AV11" s="431">
        <f>'[2]HK6'!O6</f>
        <v>7</v>
      </c>
      <c r="AW11" s="431">
        <f>'[2]HK6'!R6</f>
        <v>6</v>
      </c>
      <c r="AX11" s="431">
        <f>'[2]HK6'!U6</f>
        <v>7</v>
      </c>
      <c r="AY11" s="431">
        <f>'[2]HK6'!X6</f>
        <v>5</v>
      </c>
      <c r="AZ11" s="431">
        <f>'[2]HK6'!AA6</f>
        <v>6</v>
      </c>
      <c r="BA11" s="431">
        <f>'[2]HK6'!AD6</f>
        <v>6</v>
      </c>
      <c r="BB11" s="431">
        <f>'[2]HK6'!AG6</f>
        <v>6</v>
      </c>
      <c r="BC11" s="431">
        <f>'[2]HK6'!AJ6</f>
        <v>10</v>
      </c>
      <c r="BD11" s="431">
        <f>'[2]HK6'!AM6</f>
        <v>10</v>
      </c>
      <c r="BE11" s="433">
        <f>'[2]HK7'!I6</f>
        <v>8</v>
      </c>
      <c r="BF11" s="433">
        <f>'[2]HK7'!L6</f>
        <v>8</v>
      </c>
      <c r="BG11" s="433">
        <f>'[2]HK7'!O6</f>
        <v>7</v>
      </c>
      <c r="BH11" s="433">
        <f>'[2]HK7'!R6</f>
        <v>8</v>
      </c>
      <c r="BI11" s="433">
        <f>'[2]HK7'!U6</f>
        <v>6</v>
      </c>
      <c r="BJ11" s="433">
        <f>'[2]HK7'!X6</f>
        <v>5</v>
      </c>
      <c r="BK11" s="433">
        <f>'[2]HK7'!AA6</f>
        <v>6</v>
      </c>
      <c r="BL11" s="434">
        <f>'[2]HK8'!J6</f>
        <v>7</v>
      </c>
      <c r="BM11" s="434">
        <f>'[2]HK8'!M6</f>
        <v>7</v>
      </c>
      <c r="BN11" s="434">
        <f>'[2]HK8'!P6</f>
        <v>6</v>
      </c>
      <c r="BO11" s="434">
        <f>'[2]HK8'!S6</f>
        <v>8</v>
      </c>
      <c r="BP11" s="434">
        <f>'[2]HK8'!V6</f>
        <v>7</v>
      </c>
      <c r="BQ11" s="434">
        <f>'[2]HK8'!Y6</f>
        <v>6</v>
      </c>
      <c r="BR11" s="434">
        <f>'[2]HK8'!AB6</f>
        <v>6</v>
      </c>
      <c r="BS11" s="434">
        <f>'[2]HK8'!AE6</f>
        <v>8</v>
      </c>
      <c r="BT11" s="435">
        <f>'[2]MERGE_THI TN'!GT4</f>
        <v>9</v>
      </c>
      <c r="BU11" s="435">
        <f>'[2]MERGE_THI TN'!GW4</f>
        <v>5</v>
      </c>
      <c r="BV11" s="435">
        <f>'[2]MERGE_THI TN'!GZ4</f>
        <v>6</v>
      </c>
      <c r="BW11" s="436">
        <f>ROUND(SUMPRODUCT(H11:BV11,$H$10:$BV$10)/SUMIF($H11:$BV11,"&lt;&gt;M",$H$10:$BV$10),2)</f>
        <v>6.6</v>
      </c>
      <c r="BX11" s="437" t="str">
        <f>IF(BW11&gt;=9,"xuất sắc",IF(BW11&gt;=8,"Giỏi",IF(BW11&gt;=7,"Khá",IF(BW11&gt;=6,"TB.Khá",IF(BW11&gt;=5,"Trung Bình",IF(BW11&gt;=4,"Yếu","Kém"))))))</f>
        <v>TB.Khá</v>
      </c>
      <c r="BY11" s="438">
        <f>COUNTIF(H11:BV11,"&lt;5")</f>
        <v>0</v>
      </c>
      <c r="BZ11" s="439">
        <f>SUMIF(H11:BV11,"&lt;5",$H$10:$BV$10)</f>
        <v>0</v>
      </c>
      <c r="CA11" s="440" t="str">
        <f aca="true" t="shared" si="0" ref="CA11:CA32">IF(BZ11&gt;0,"Không đủ ĐK",IF(BW11&gt;=6.5,"Nhận Đ/A","Thi TN"))</f>
        <v>Nhận Đ/A</v>
      </c>
      <c r="CB11" s="441" t="s">
        <v>648</v>
      </c>
    </row>
    <row r="12" spans="1:80" s="442" customFormat="1" ht="30.75" customHeight="1">
      <c r="A12" s="426">
        <v>2</v>
      </c>
      <c r="B12" s="427" t="s">
        <v>186</v>
      </c>
      <c r="C12" s="428" t="s">
        <v>187</v>
      </c>
      <c r="D12" s="429">
        <v>408170012</v>
      </c>
      <c r="E12" s="116">
        <v>408170012</v>
      </c>
      <c r="F12" s="430">
        <v>33077</v>
      </c>
      <c r="G12" s="429" t="s">
        <v>188</v>
      </c>
      <c r="H12" s="431">
        <f>'[2]HK1'!I9</f>
        <v>6</v>
      </c>
      <c r="I12" s="431">
        <f>'[2]HK1'!L9</f>
        <v>5</v>
      </c>
      <c r="J12" s="431">
        <f>'[2]HK1'!O9</f>
        <v>7</v>
      </c>
      <c r="K12" s="431">
        <f>'[2]HK1'!R9</f>
        <v>5</v>
      </c>
      <c r="L12" s="431">
        <f>'[2]HK1'!U9</f>
        <v>5</v>
      </c>
      <c r="M12" s="431">
        <f>'[2]HK1'!X9</f>
        <v>5</v>
      </c>
      <c r="N12" s="431">
        <f>'[2]HK2'!I9</f>
        <v>6</v>
      </c>
      <c r="O12" s="431">
        <f>'[2]HK2'!L9</f>
        <v>6</v>
      </c>
      <c r="P12" s="431">
        <f>'[2]HK2'!O9</f>
        <v>5</v>
      </c>
      <c r="Q12" s="431">
        <f>'[2]HK2'!R9</f>
        <v>5</v>
      </c>
      <c r="R12" s="431">
        <f>'[2]HK2'!U9</f>
        <v>5</v>
      </c>
      <c r="S12" s="431">
        <f>'[2]HK2'!X9</f>
        <v>5</v>
      </c>
      <c r="T12" s="431">
        <f>'[2]HK3'!J14</f>
        <v>5</v>
      </c>
      <c r="U12" s="431">
        <f>'[2]HK3'!M14</f>
        <v>6</v>
      </c>
      <c r="V12" s="431">
        <f>'[2]HK3'!P14</f>
        <v>6</v>
      </c>
      <c r="W12" s="431">
        <f>'[2]HK3'!S14</f>
        <v>6</v>
      </c>
      <c r="X12" s="431">
        <f>'[2]HK3'!V14</f>
        <v>8</v>
      </c>
      <c r="Y12" s="431">
        <f>'[2]HK3'!Y14</f>
        <v>5</v>
      </c>
      <c r="Z12" s="431">
        <f>'[2]HK3'!AB14</f>
        <v>5</v>
      </c>
      <c r="AA12" s="431">
        <f>'[2]HK3'!AE14</f>
        <v>7</v>
      </c>
      <c r="AB12" s="431">
        <f>'[2]HK4'!I16</f>
        <v>5</v>
      </c>
      <c r="AC12" s="431">
        <f>'[2]HK4'!L16</f>
        <v>7</v>
      </c>
      <c r="AD12" s="431">
        <f>'[2]HK4'!O16</f>
        <v>7</v>
      </c>
      <c r="AE12" s="431">
        <f>'[2]HK4'!R16</f>
        <v>9</v>
      </c>
      <c r="AF12" s="431">
        <f>'[2]HK4'!U16</f>
        <v>6</v>
      </c>
      <c r="AG12" s="431">
        <f>'[2]HK4'!X16</f>
        <v>7</v>
      </c>
      <c r="AH12" s="431">
        <f>'[2]HK4'!AA16</f>
        <v>5</v>
      </c>
      <c r="AI12" s="431">
        <f>'[2]HK4'!AD16</f>
        <v>7</v>
      </c>
      <c r="AJ12" s="432">
        <f>'[2]HK4'!AG16</f>
        <v>10</v>
      </c>
      <c r="AK12" s="431">
        <f>'[2]HK5'!I9</f>
        <v>8</v>
      </c>
      <c r="AL12" s="431">
        <f>'[2]HK5'!L9</f>
        <v>8</v>
      </c>
      <c r="AM12" s="431">
        <f>'[2]HK5'!O9</f>
        <v>7</v>
      </c>
      <c r="AN12" s="431">
        <f>'[2]HK5'!R9</f>
        <v>6</v>
      </c>
      <c r="AO12" s="431">
        <f>'[2]HK5'!U9</f>
        <v>5</v>
      </c>
      <c r="AP12" s="431">
        <f>'[2]HK5'!X9</f>
        <v>8</v>
      </c>
      <c r="AQ12" s="431">
        <f>'[2]HK5'!AA9</f>
        <v>7</v>
      </c>
      <c r="AR12" s="431">
        <f>'[2]HK5'!AD9</f>
        <v>5</v>
      </c>
      <c r="AS12" s="431">
        <f>'[2]HK5'!AG9</f>
        <v>7</v>
      </c>
      <c r="AT12" s="431">
        <f>'[2]HK6'!I9</f>
        <v>6</v>
      </c>
      <c r="AU12" s="431">
        <f>'[2]HK6'!L9</f>
        <v>5</v>
      </c>
      <c r="AV12" s="431">
        <f>'[2]HK6'!O9</f>
        <v>7</v>
      </c>
      <c r="AW12" s="431">
        <f>'[2]HK6'!R9</f>
        <v>7</v>
      </c>
      <c r="AX12" s="431">
        <f>'[2]HK6'!U9</f>
        <v>7</v>
      </c>
      <c r="AY12" s="431">
        <f>'[2]HK6'!X9</f>
        <v>5</v>
      </c>
      <c r="AZ12" s="431">
        <f>'[2]HK6'!AA9</f>
        <v>7</v>
      </c>
      <c r="BA12" s="431">
        <f>'[2]HK6'!AD9</f>
        <v>7</v>
      </c>
      <c r="BB12" s="431">
        <f>'[2]HK6'!AG9</f>
        <v>8</v>
      </c>
      <c r="BC12" s="431">
        <f>'[2]HK6'!AJ9</f>
        <v>7</v>
      </c>
      <c r="BD12" s="431">
        <f>'[2]HK6'!AM9</f>
        <v>10</v>
      </c>
      <c r="BE12" s="433">
        <f>'[2]HK7'!I9</f>
        <v>9</v>
      </c>
      <c r="BF12" s="433">
        <f>'[2]HK7'!L9</f>
        <v>5</v>
      </c>
      <c r="BG12" s="433">
        <f>'[2]HK7'!O9</f>
        <v>8</v>
      </c>
      <c r="BH12" s="433">
        <f>'[2]HK7'!R9</f>
        <v>6</v>
      </c>
      <c r="BI12" s="433">
        <f>'[2]HK7'!U9</f>
        <v>8</v>
      </c>
      <c r="BJ12" s="433">
        <f>'[2]HK7'!X9</f>
        <v>7</v>
      </c>
      <c r="BK12" s="433">
        <f>'[2]HK7'!AA9</f>
        <v>5</v>
      </c>
      <c r="BL12" s="434">
        <f>'[2]HK8'!J9</f>
        <v>8</v>
      </c>
      <c r="BM12" s="434">
        <f>'[2]HK8'!M9</f>
        <v>7</v>
      </c>
      <c r="BN12" s="434">
        <f>'[2]HK8'!P9</f>
        <v>5</v>
      </c>
      <c r="BO12" s="434">
        <f>'[2]HK8'!S9</f>
        <v>6</v>
      </c>
      <c r="BP12" s="434">
        <f>'[2]HK8'!V9</f>
        <v>7</v>
      </c>
      <c r="BQ12" s="434">
        <f>'[2]HK8'!Y9</f>
        <v>5</v>
      </c>
      <c r="BR12" s="434">
        <f>'[2]HK8'!AB9</f>
        <v>5</v>
      </c>
      <c r="BS12" s="434">
        <f>'[2]HK8'!AE9</f>
        <v>6</v>
      </c>
      <c r="BT12" s="435">
        <f>'[2]MERGE_THI TN'!GT5</f>
        <v>8</v>
      </c>
      <c r="BU12" s="435">
        <f>'[2]MERGE_THI TN'!GW5</f>
        <v>5</v>
      </c>
      <c r="BV12" s="435">
        <f>'[2]MERGE_THI TN'!GZ5</f>
        <v>6</v>
      </c>
      <c r="BW12" s="436">
        <f aca="true" t="shared" si="1" ref="BW12:BW32">ROUND(SUMPRODUCT(H12:BV12,$H$10:$BV$10)/SUMIF($H12:$BV12,"&lt;&gt;M",$H$10:$BV$10),2)</f>
        <v>6.31</v>
      </c>
      <c r="BX12" s="437" t="str">
        <f>IF(BW12&gt;=9,"xuất sắc",IF(BW12&gt;=8,"Giỏi",IF(BW12&gt;=7,"Khá",IF(BW12&gt;=6,"TB.Khá",IF(BW12&gt;=5,"Trung Bình",IF(BW12&gt;=4,"Yếu","Kém"))))))</f>
        <v>TB.Khá</v>
      </c>
      <c r="BY12" s="438">
        <f aca="true" t="shared" si="2" ref="BY12:BY32">COUNTIF(H12:BV12,"&lt;5")</f>
        <v>0</v>
      </c>
      <c r="BZ12" s="443">
        <f aca="true" t="shared" si="3" ref="BZ12:BZ32">SUMIF(H12:BV12,"&lt;5",$H$10:$BV$10)</f>
        <v>0</v>
      </c>
      <c r="CA12" s="440" t="str">
        <f t="shared" si="0"/>
        <v>Thi TN</v>
      </c>
      <c r="CB12" s="441" t="s">
        <v>648</v>
      </c>
    </row>
    <row r="13" spans="1:80" s="442" customFormat="1" ht="30.75" customHeight="1">
      <c r="A13" s="426">
        <v>3</v>
      </c>
      <c r="B13" s="427" t="s">
        <v>189</v>
      </c>
      <c r="C13" s="428" t="s">
        <v>190</v>
      </c>
      <c r="D13" s="429">
        <v>408170014</v>
      </c>
      <c r="E13" s="116">
        <v>408170014</v>
      </c>
      <c r="F13" s="430">
        <v>32610</v>
      </c>
      <c r="G13" s="429" t="s">
        <v>94</v>
      </c>
      <c r="H13" s="431">
        <f>'[2]HK1'!I10</f>
        <v>7</v>
      </c>
      <c r="I13" s="431">
        <f>'[2]HK1'!L10</f>
        <v>5</v>
      </c>
      <c r="J13" s="431">
        <f>'[2]HK1'!O10</f>
        <v>6</v>
      </c>
      <c r="K13" s="431">
        <f>'[2]HK1'!R10</f>
        <v>5</v>
      </c>
      <c r="L13" s="431">
        <f>'[2]HK1'!U10</f>
        <v>9</v>
      </c>
      <c r="M13" s="431">
        <f>'[2]HK1'!X10</f>
        <v>6</v>
      </c>
      <c r="N13" s="431">
        <f>'[2]HK2'!I10</f>
        <v>6</v>
      </c>
      <c r="O13" s="431">
        <f>'[2]HK2'!L10</f>
        <v>7</v>
      </c>
      <c r="P13" s="431">
        <f>'[2]HK2'!O10</f>
        <v>5</v>
      </c>
      <c r="Q13" s="431">
        <f>'[2]HK2'!R10</f>
        <v>6</v>
      </c>
      <c r="R13" s="431">
        <f>'[2]HK2'!U10</f>
        <v>6</v>
      </c>
      <c r="S13" s="431">
        <f>'[2]HK2'!X10</f>
        <v>6</v>
      </c>
      <c r="T13" s="431">
        <f>'[2]HK3'!J15</f>
        <v>7</v>
      </c>
      <c r="U13" s="431">
        <f>'[2]HK3'!M15</f>
        <v>5</v>
      </c>
      <c r="V13" s="431">
        <f>'[2]HK3'!P15</f>
        <v>5</v>
      </c>
      <c r="W13" s="431">
        <f>'[2]HK3'!S15</f>
        <v>6</v>
      </c>
      <c r="X13" s="431">
        <f>'[2]HK3'!V15</f>
        <v>7</v>
      </c>
      <c r="Y13" s="431">
        <f>'[2]HK3'!Y15</f>
        <v>6</v>
      </c>
      <c r="Z13" s="431">
        <f>'[2]HK3'!AB15</f>
        <v>6</v>
      </c>
      <c r="AA13" s="431">
        <f>'[2]HK3'!AE15</f>
        <v>6</v>
      </c>
      <c r="AB13" s="431">
        <f>'[2]HK4'!I17</f>
        <v>5</v>
      </c>
      <c r="AC13" s="431">
        <f>'[2]HK4'!L17</f>
        <v>7</v>
      </c>
      <c r="AD13" s="431">
        <f>'[2]HK4'!O17</f>
        <v>6</v>
      </c>
      <c r="AE13" s="431">
        <f>'[2]HK4'!R17</f>
        <v>9</v>
      </c>
      <c r="AF13" s="431">
        <f>'[2]HK4'!U17</f>
        <v>6</v>
      </c>
      <c r="AG13" s="431">
        <f>'[2]HK4'!X17</f>
        <v>7</v>
      </c>
      <c r="AH13" s="431">
        <f>'[2]HK4'!AA17</f>
        <v>5</v>
      </c>
      <c r="AI13" s="431">
        <f>'[2]HK4'!AD17</f>
        <v>7</v>
      </c>
      <c r="AJ13" s="432">
        <f>'[2]HK4'!AG17</f>
        <v>10</v>
      </c>
      <c r="AK13" s="431">
        <f>'[2]HK5'!I10</f>
        <v>7</v>
      </c>
      <c r="AL13" s="431">
        <f>'[2]HK5'!L10</f>
        <v>7</v>
      </c>
      <c r="AM13" s="431">
        <f>'[2]HK5'!O10</f>
        <v>6</v>
      </c>
      <c r="AN13" s="431">
        <f>'[2]HK5'!R10</f>
        <v>5</v>
      </c>
      <c r="AO13" s="431">
        <f>'[2]HK5'!U10</f>
        <v>5</v>
      </c>
      <c r="AP13" s="431">
        <f>'[2]HK5'!X10</f>
        <v>7</v>
      </c>
      <c r="AQ13" s="431">
        <f>'[2]HK5'!AA10</f>
        <v>6</v>
      </c>
      <c r="AR13" s="431">
        <f>'[2]HK5'!AD10</f>
        <v>5</v>
      </c>
      <c r="AS13" s="431">
        <f>'[2]HK5'!AG10</f>
        <v>6</v>
      </c>
      <c r="AT13" s="431">
        <f>'[2]HK6'!I10</f>
        <v>5</v>
      </c>
      <c r="AU13" s="431">
        <f>'[2]HK6'!L10</f>
        <v>5</v>
      </c>
      <c r="AV13" s="431">
        <f>'[2]HK6'!O10</f>
        <v>8</v>
      </c>
      <c r="AW13" s="431">
        <f>'[2]HK6'!R10</f>
        <v>6</v>
      </c>
      <c r="AX13" s="431">
        <f>'[2]HK6'!U10</f>
        <v>8</v>
      </c>
      <c r="AY13" s="431">
        <f>'[2]HK6'!X10</f>
        <v>5</v>
      </c>
      <c r="AZ13" s="431">
        <f>'[2]HK6'!AA10</f>
        <v>8</v>
      </c>
      <c r="BA13" s="431">
        <f>'[2]HK6'!AD10</f>
        <v>7</v>
      </c>
      <c r="BB13" s="431">
        <f>'[2]HK6'!AG10</f>
        <v>6</v>
      </c>
      <c r="BC13" s="431">
        <f>'[2]HK6'!AJ10</f>
        <v>10</v>
      </c>
      <c r="BD13" s="431">
        <f>'[2]HK6'!AM10</f>
        <v>10</v>
      </c>
      <c r="BE13" s="433">
        <f>'[2]HK7'!I10</f>
        <v>8</v>
      </c>
      <c r="BF13" s="433">
        <f>'[2]HK7'!L10</f>
        <v>8</v>
      </c>
      <c r="BG13" s="433">
        <f>'[2]HK7'!O10</f>
        <v>7</v>
      </c>
      <c r="BH13" s="433">
        <f>'[2]HK7'!R10</f>
        <v>5</v>
      </c>
      <c r="BI13" s="433">
        <f>'[2]HK7'!U10</f>
        <v>8</v>
      </c>
      <c r="BJ13" s="433">
        <f>'[2]HK7'!X10</f>
        <v>6</v>
      </c>
      <c r="BK13" s="433">
        <f>'[2]HK7'!AA10</f>
        <v>5</v>
      </c>
      <c r="BL13" s="434">
        <f>'[2]HK8'!J10</f>
        <v>6</v>
      </c>
      <c r="BM13" s="434">
        <f>'[2]HK8'!M10</f>
        <v>7</v>
      </c>
      <c r="BN13" s="434">
        <f>'[2]HK8'!P10</f>
        <v>6</v>
      </c>
      <c r="BO13" s="434">
        <f>'[2]HK8'!S10</f>
        <v>6</v>
      </c>
      <c r="BP13" s="434">
        <f>'[2]HK8'!V10</f>
        <v>8</v>
      </c>
      <c r="BQ13" s="434">
        <f>'[2]HK8'!Y10</f>
        <v>6</v>
      </c>
      <c r="BR13" s="434">
        <f>'[2]HK8'!AB10</f>
        <v>5</v>
      </c>
      <c r="BS13" s="434">
        <f>'[2]HK8'!AE10</f>
        <v>7</v>
      </c>
      <c r="BT13" s="435">
        <f>'[2]MERGE_THI TN'!GT6</f>
        <v>7</v>
      </c>
      <c r="BU13" s="435">
        <f>'[2]MERGE_THI TN'!GW6</f>
        <v>4</v>
      </c>
      <c r="BV13" s="435">
        <f>'[2]MERGE_THI TN'!GZ6</f>
        <v>4</v>
      </c>
      <c r="BW13" s="436">
        <f t="shared" si="1"/>
        <v>6.17</v>
      </c>
      <c r="BX13" s="444" t="s">
        <v>634</v>
      </c>
      <c r="BY13" s="445">
        <f t="shared" si="2"/>
        <v>2</v>
      </c>
      <c r="BZ13" s="446">
        <f t="shared" si="3"/>
        <v>12</v>
      </c>
      <c r="CA13" s="440" t="str">
        <f t="shared" si="0"/>
        <v>Không đủ ĐK</v>
      </c>
      <c r="CB13" s="441" t="s">
        <v>648</v>
      </c>
    </row>
    <row r="14" spans="1:80" s="442" customFormat="1" ht="30.75" customHeight="1">
      <c r="A14" s="426">
        <v>4</v>
      </c>
      <c r="B14" s="427" t="s">
        <v>191</v>
      </c>
      <c r="C14" s="428" t="s">
        <v>192</v>
      </c>
      <c r="D14" s="429">
        <v>408170015</v>
      </c>
      <c r="E14" s="116">
        <v>408170015</v>
      </c>
      <c r="F14" s="430">
        <v>32987</v>
      </c>
      <c r="G14" s="429" t="s">
        <v>94</v>
      </c>
      <c r="H14" s="431">
        <f>'[2]HK1'!I11</f>
        <v>7</v>
      </c>
      <c r="I14" s="431">
        <f>'[2]HK1'!L11</f>
        <v>8</v>
      </c>
      <c r="J14" s="431">
        <f>'[2]HK1'!O11</f>
        <v>6</v>
      </c>
      <c r="K14" s="431">
        <f>'[2]HK1'!R11</f>
        <v>5</v>
      </c>
      <c r="L14" s="431">
        <f>'[2]HK1'!U11</f>
        <v>5</v>
      </c>
      <c r="M14" s="431">
        <f>'[2]HK1'!X11</f>
        <v>5</v>
      </c>
      <c r="N14" s="431">
        <f>'[2]HK2'!I11</f>
        <v>7</v>
      </c>
      <c r="O14" s="431">
        <f>'[2]HK2'!L11</f>
        <v>6</v>
      </c>
      <c r="P14" s="431">
        <f>'[2]HK2'!O11</f>
        <v>7</v>
      </c>
      <c r="Q14" s="431">
        <f>'[2]HK2'!R11</f>
        <v>5</v>
      </c>
      <c r="R14" s="431">
        <f>'[2]HK2'!U11</f>
        <v>8</v>
      </c>
      <c r="S14" s="431">
        <f>'[2]HK2'!X11</f>
        <v>6</v>
      </c>
      <c r="T14" s="431">
        <f>'[2]HK3'!J16</f>
        <v>6</v>
      </c>
      <c r="U14" s="431">
        <f>'[2]HK3'!M16</f>
        <v>7</v>
      </c>
      <c r="V14" s="431">
        <f>'[2]HK3'!P16</f>
        <v>7</v>
      </c>
      <c r="W14" s="431">
        <f>'[2]HK3'!S16</f>
        <v>8</v>
      </c>
      <c r="X14" s="431">
        <f>'[2]HK3'!V16</f>
        <v>8</v>
      </c>
      <c r="Y14" s="431">
        <f>'[2]HK3'!Y16</f>
        <v>7</v>
      </c>
      <c r="Z14" s="431">
        <f>'[2]HK3'!AB16</f>
        <v>6</v>
      </c>
      <c r="AA14" s="431">
        <f>'[2]HK3'!AE16</f>
        <v>4</v>
      </c>
      <c r="AB14" s="431">
        <f>'[2]HK4'!I18</f>
        <v>5</v>
      </c>
      <c r="AC14" s="431">
        <f>'[2]HK4'!L18</f>
        <v>7</v>
      </c>
      <c r="AD14" s="431">
        <f>'[2]HK4'!O18</f>
        <v>7</v>
      </c>
      <c r="AE14" s="431">
        <f>'[2]HK4'!R18</f>
        <v>9</v>
      </c>
      <c r="AF14" s="431">
        <f>'[2]HK4'!U18</f>
        <v>9</v>
      </c>
      <c r="AG14" s="431">
        <f>'[2]HK4'!X18</f>
        <v>7</v>
      </c>
      <c r="AH14" s="431">
        <f>'[2]HK4'!AA18</f>
        <v>5</v>
      </c>
      <c r="AI14" s="431">
        <f>'[2]HK4'!AD18</f>
        <v>9</v>
      </c>
      <c r="AJ14" s="432">
        <f>'[2]HK4'!AG18</f>
        <v>10</v>
      </c>
      <c r="AK14" s="431">
        <f>'[2]HK5'!I11</f>
        <v>6</v>
      </c>
      <c r="AL14" s="431">
        <f>'[2]HK5'!L11</f>
        <v>6</v>
      </c>
      <c r="AM14" s="431">
        <f>'[2]HK5'!O11</f>
        <v>6</v>
      </c>
      <c r="AN14" s="431">
        <f>'[2]HK5'!R11</f>
        <v>7</v>
      </c>
      <c r="AO14" s="431">
        <f>'[2]HK5'!U11</f>
        <v>6</v>
      </c>
      <c r="AP14" s="431">
        <f>'[2]HK5'!X11</f>
        <v>7</v>
      </c>
      <c r="AQ14" s="431">
        <f>'[2]HK5'!AA11</f>
        <v>7</v>
      </c>
      <c r="AR14" s="431">
        <f>'[2]HK5'!AD11</f>
        <v>6</v>
      </c>
      <c r="AS14" s="431">
        <f>'[2]HK5'!AG11</f>
        <v>5</v>
      </c>
      <c r="AT14" s="431">
        <f>'[2]HK6'!I11</f>
        <v>8</v>
      </c>
      <c r="AU14" s="431">
        <f>'[2]HK6'!L11</f>
        <v>5</v>
      </c>
      <c r="AV14" s="431">
        <f>'[2]HK6'!O11</f>
        <v>9</v>
      </c>
      <c r="AW14" s="431">
        <f>'[2]HK6'!R11</f>
        <v>6</v>
      </c>
      <c r="AX14" s="431">
        <f>'[2]HK6'!U11</f>
        <v>5</v>
      </c>
      <c r="AY14" s="431">
        <f>'[2]HK6'!X11</f>
        <v>6</v>
      </c>
      <c r="AZ14" s="431">
        <f>'[2]HK6'!AA11</f>
        <v>7</v>
      </c>
      <c r="BA14" s="431">
        <f>'[2]HK6'!AD11</f>
        <v>7</v>
      </c>
      <c r="BB14" s="431">
        <f>'[2]HK6'!AG11</f>
        <v>7</v>
      </c>
      <c r="BC14" s="431">
        <f>'[2]HK6'!AJ11</f>
        <v>10</v>
      </c>
      <c r="BD14" s="431">
        <f>'[2]HK6'!AM11</f>
        <v>10</v>
      </c>
      <c r="BE14" s="433">
        <f>'[2]HK7'!I11</f>
        <v>8</v>
      </c>
      <c r="BF14" s="433">
        <f>'[2]HK7'!L11</f>
        <v>8</v>
      </c>
      <c r="BG14" s="433">
        <f>'[2]HK7'!O11</f>
        <v>8</v>
      </c>
      <c r="BH14" s="433">
        <f>'[2]HK7'!R11</f>
        <v>8</v>
      </c>
      <c r="BI14" s="433">
        <f>'[2]HK7'!U11</f>
        <v>8</v>
      </c>
      <c r="BJ14" s="433">
        <f>'[2]HK7'!X11</f>
        <v>7</v>
      </c>
      <c r="BK14" s="433">
        <f>'[2]HK7'!AA11</f>
        <v>6</v>
      </c>
      <c r="BL14" s="434">
        <f>'[2]HK8'!J11</f>
        <v>9</v>
      </c>
      <c r="BM14" s="434">
        <f>'[2]HK8'!M11</f>
        <v>8</v>
      </c>
      <c r="BN14" s="434">
        <f>'[2]HK8'!P11</f>
        <v>6</v>
      </c>
      <c r="BO14" s="434">
        <f>'[2]HK8'!S11</f>
        <v>7</v>
      </c>
      <c r="BP14" s="434">
        <f>'[2]HK8'!V11</f>
        <v>7</v>
      </c>
      <c r="BQ14" s="434">
        <f>'[2]HK8'!Y11</f>
        <v>6</v>
      </c>
      <c r="BR14" s="434">
        <f>'[2]HK8'!AB11</f>
        <v>5</v>
      </c>
      <c r="BS14" s="434">
        <f>'[2]HK8'!AE11</f>
        <v>7</v>
      </c>
      <c r="BT14" s="435">
        <f>'[2]MERGE_THI TN'!GT7</f>
        <v>8</v>
      </c>
      <c r="BU14" s="435">
        <f>'[2]MERGE_THI TN'!GW7</f>
        <v>1</v>
      </c>
      <c r="BV14" s="435">
        <f>'[2]MERGE_THI TN'!GZ7</f>
        <v>5</v>
      </c>
      <c r="BW14" s="436">
        <f t="shared" si="1"/>
        <v>6.69</v>
      </c>
      <c r="BX14" s="444" t="s">
        <v>634</v>
      </c>
      <c r="BY14" s="445">
        <f t="shared" si="2"/>
        <v>2</v>
      </c>
      <c r="BZ14" s="446">
        <f t="shared" si="3"/>
        <v>6</v>
      </c>
      <c r="CA14" s="440" t="str">
        <f t="shared" si="0"/>
        <v>Không đủ ĐK</v>
      </c>
      <c r="CB14" s="441" t="s">
        <v>648</v>
      </c>
    </row>
    <row r="15" spans="1:80" s="442" customFormat="1" ht="30.75" customHeight="1">
      <c r="A15" s="426">
        <v>5</v>
      </c>
      <c r="B15" s="427" t="s">
        <v>193</v>
      </c>
      <c r="C15" s="428" t="s">
        <v>194</v>
      </c>
      <c r="D15" s="429">
        <v>408170020</v>
      </c>
      <c r="E15" s="116">
        <v>408170020</v>
      </c>
      <c r="F15" s="430">
        <v>32928</v>
      </c>
      <c r="G15" s="429" t="s">
        <v>94</v>
      </c>
      <c r="H15" s="431">
        <f>'[2]HK1'!I12</f>
        <v>6</v>
      </c>
      <c r="I15" s="431">
        <f>'[2]HK1'!L12</f>
        <v>7</v>
      </c>
      <c r="J15" s="431">
        <f>'[2]HK1'!O12</f>
        <v>5</v>
      </c>
      <c r="K15" s="431">
        <f>'[2]HK1'!R12</f>
        <v>5</v>
      </c>
      <c r="L15" s="431">
        <f>'[2]HK1'!U12</f>
        <v>8</v>
      </c>
      <c r="M15" s="431">
        <f>'[2]HK1'!X12</f>
        <v>6</v>
      </c>
      <c r="N15" s="431">
        <f>'[2]HK2'!I12</f>
        <v>6</v>
      </c>
      <c r="O15" s="431">
        <f>'[2]HK2'!L12</f>
        <v>6</v>
      </c>
      <c r="P15" s="431">
        <f>'[2]HK2'!O12</f>
        <v>7</v>
      </c>
      <c r="Q15" s="431">
        <f>'[2]HK2'!R12</f>
        <v>6</v>
      </c>
      <c r="R15" s="431">
        <f>'[2]HK2'!U12</f>
        <v>7</v>
      </c>
      <c r="S15" s="431">
        <f>'[2]HK2'!X12</f>
        <v>7</v>
      </c>
      <c r="T15" s="431">
        <f>'[2]HK3'!J17</f>
        <v>5</v>
      </c>
      <c r="U15" s="431">
        <f>'[2]HK3'!M17</f>
        <v>5</v>
      </c>
      <c r="V15" s="431">
        <f>'[2]HK3'!P17</f>
        <v>6</v>
      </c>
      <c r="W15" s="431">
        <f>'[2]HK3'!S17</f>
        <v>6</v>
      </c>
      <c r="X15" s="431">
        <f>'[2]HK3'!V17</f>
        <v>7</v>
      </c>
      <c r="Y15" s="431">
        <f>'[2]HK3'!Y17</f>
        <v>5</v>
      </c>
      <c r="Z15" s="431">
        <f>'[2]HK3'!AB17</f>
        <v>5</v>
      </c>
      <c r="AA15" s="431">
        <f>'[2]HK3'!AE17</f>
        <v>5</v>
      </c>
      <c r="AB15" s="431">
        <f>'[2]HK4'!I19</f>
        <v>5</v>
      </c>
      <c r="AC15" s="431">
        <f>'[2]HK4'!L19</f>
        <v>6</v>
      </c>
      <c r="AD15" s="431">
        <f>'[2]HK4'!O19</f>
        <v>7</v>
      </c>
      <c r="AE15" s="431">
        <f>'[2]HK4'!R19</f>
        <v>9</v>
      </c>
      <c r="AF15" s="431">
        <f>'[2]HK4'!U19</f>
        <v>7</v>
      </c>
      <c r="AG15" s="431">
        <f>'[2]HK4'!X19</f>
        <v>7</v>
      </c>
      <c r="AH15" s="431">
        <f>'[2]HK4'!AA19</f>
        <v>5</v>
      </c>
      <c r="AI15" s="431">
        <f>'[2]HK4'!AD19</f>
        <v>8</v>
      </c>
      <c r="AJ15" s="432">
        <f>'[2]HK4'!AG19</f>
        <v>10</v>
      </c>
      <c r="AK15" s="431">
        <f>'[2]HK5'!I12</f>
        <v>7</v>
      </c>
      <c r="AL15" s="431">
        <f>'[2]HK5'!L12</f>
        <v>8</v>
      </c>
      <c r="AM15" s="431">
        <f>'[2]HK5'!O12</f>
        <v>7</v>
      </c>
      <c r="AN15" s="431">
        <f>'[2]HK5'!R12</f>
        <v>6</v>
      </c>
      <c r="AO15" s="431">
        <f>'[2]HK5'!U12</f>
        <v>8</v>
      </c>
      <c r="AP15" s="431">
        <f>'[2]HK5'!X12</f>
        <v>6</v>
      </c>
      <c r="AQ15" s="431">
        <f>'[2]HK5'!AA12</f>
        <v>6</v>
      </c>
      <c r="AR15" s="431">
        <f>'[2]HK5'!AD12</f>
        <v>5</v>
      </c>
      <c r="AS15" s="431">
        <f>'[2]HK5'!AG12</f>
        <v>5</v>
      </c>
      <c r="AT15" s="431">
        <f>'[2]HK6'!I12</f>
        <v>5</v>
      </c>
      <c r="AU15" s="431">
        <f>'[2]HK6'!L12</f>
        <v>5</v>
      </c>
      <c r="AV15" s="431">
        <f>'[2]HK6'!O12</f>
        <v>5</v>
      </c>
      <c r="AW15" s="431">
        <f>'[2]HK6'!R12</f>
        <v>6</v>
      </c>
      <c r="AX15" s="431">
        <f>'[2]HK6'!U12</f>
        <v>6</v>
      </c>
      <c r="AY15" s="431">
        <f>'[2]HK6'!X12</f>
        <v>6</v>
      </c>
      <c r="AZ15" s="431">
        <f>'[2]HK6'!AA12</f>
        <v>7</v>
      </c>
      <c r="BA15" s="431">
        <f>'[2]HK6'!AD12</f>
        <v>7</v>
      </c>
      <c r="BB15" s="431">
        <f>'[2]HK6'!AG12</f>
        <v>7</v>
      </c>
      <c r="BC15" s="431">
        <f>'[2]HK6'!AJ12</f>
        <v>10</v>
      </c>
      <c r="BD15" s="431">
        <f>'[2]HK6'!AM12</f>
        <v>9</v>
      </c>
      <c r="BE15" s="433">
        <f>'[2]HK7'!I12</f>
        <v>8</v>
      </c>
      <c r="BF15" s="433">
        <f>'[2]HK7'!L12</f>
        <v>7</v>
      </c>
      <c r="BG15" s="433">
        <f>'[2]HK7'!O12</f>
        <v>6</v>
      </c>
      <c r="BH15" s="433">
        <f>'[2]HK7'!R12</f>
        <v>8</v>
      </c>
      <c r="BI15" s="433">
        <f>'[2]HK7'!U12</f>
        <v>7</v>
      </c>
      <c r="BJ15" s="433">
        <f>'[2]HK7'!X12</f>
        <v>5</v>
      </c>
      <c r="BK15" s="433">
        <f>'[2]HK7'!AA12</f>
        <v>6</v>
      </c>
      <c r="BL15" s="434">
        <f>'[2]HK8'!J12</f>
        <v>7</v>
      </c>
      <c r="BM15" s="434">
        <f>'[2]HK8'!M12</f>
        <v>6</v>
      </c>
      <c r="BN15" s="434">
        <f>'[2]HK8'!P12</f>
        <v>5</v>
      </c>
      <c r="BO15" s="434">
        <f>'[2]HK8'!S12</f>
        <v>8</v>
      </c>
      <c r="BP15" s="434">
        <f>'[2]HK8'!V12</f>
        <v>5</v>
      </c>
      <c r="BQ15" s="434">
        <f>'[2]HK8'!Y12</f>
        <v>6</v>
      </c>
      <c r="BR15" s="434">
        <f>'[2]HK8'!AB12</f>
        <v>5</v>
      </c>
      <c r="BS15" s="434">
        <f>'[2]HK8'!AE12</f>
        <v>7</v>
      </c>
      <c r="BT15" s="435">
        <f>'[2]MERGE_THI TN'!GT8</f>
        <v>7</v>
      </c>
      <c r="BU15" s="435">
        <f>'[2]MERGE_THI TN'!GW8</f>
        <v>2</v>
      </c>
      <c r="BV15" s="435">
        <f>'[2]MERGE_THI TN'!GZ8</f>
        <v>5</v>
      </c>
      <c r="BW15" s="436">
        <f t="shared" si="1"/>
        <v>6.17</v>
      </c>
      <c r="BX15" s="444" t="s">
        <v>634</v>
      </c>
      <c r="BY15" s="445">
        <f t="shared" si="2"/>
        <v>1</v>
      </c>
      <c r="BZ15" s="446">
        <f t="shared" si="3"/>
        <v>6</v>
      </c>
      <c r="CA15" s="440" t="str">
        <f t="shared" si="0"/>
        <v>Không đủ ĐK</v>
      </c>
      <c r="CB15" s="441" t="s">
        <v>648</v>
      </c>
    </row>
    <row r="16" spans="1:80" s="442" customFormat="1" ht="30.75" customHeight="1">
      <c r="A16" s="426">
        <v>6</v>
      </c>
      <c r="B16" s="427" t="s">
        <v>197</v>
      </c>
      <c r="C16" s="428" t="s">
        <v>198</v>
      </c>
      <c r="D16" s="429">
        <v>408170026</v>
      </c>
      <c r="E16" s="116">
        <v>408170026</v>
      </c>
      <c r="F16" s="430">
        <v>32874</v>
      </c>
      <c r="G16" s="429" t="s">
        <v>140</v>
      </c>
      <c r="H16" s="431">
        <f>'[2]HK1'!I14</f>
        <v>8</v>
      </c>
      <c r="I16" s="431">
        <f>'[2]HK1'!L14</f>
        <v>6</v>
      </c>
      <c r="J16" s="431">
        <f>'[2]HK1'!O14</f>
        <v>8</v>
      </c>
      <c r="K16" s="431">
        <f>'[2]HK1'!R14</f>
        <v>5</v>
      </c>
      <c r="L16" s="431">
        <f>'[2]HK1'!U14</f>
        <v>10</v>
      </c>
      <c r="M16" s="431">
        <f>'[2]HK1'!X14</f>
        <v>5</v>
      </c>
      <c r="N16" s="431">
        <f>'[2]HK2'!I14</f>
        <v>6</v>
      </c>
      <c r="O16" s="431">
        <f>'[2]HK2'!L14</f>
        <v>6</v>
      </c>
      <c r="P16" s="431">
        <f>'[2]HK2'!O14</f>
        <v>5</v>
      </c>
      <c r="Q16" s="431">
        <f>'[2]HK2'!R14</f>
        <v>6</v>
      </c>
      <c r="R16" s="431">
        <f>'[2]HK2'!U14</f>
        <v>10</v>
      </c>
      <c r="S16" s="431">
        <f>'[2]HK2'!X14</f>
        <v>6</v>
      </c>
      <c r="T16" s="431">
        <f>'[2]HK3'!J19</f>
        <v>6</v>
      </c>
      <c r="U16" s="431">
        <f>'[2]HK3'!M19</f>
        <v>6</v>
      </c>
      <c r="V16" s="431">
        <f>'[2]HK3'!P19</f>
        <v>5</v>
      </c>
      <c r="W16" s="431">
        <f>'[2]HK3'!S19</f>
        <v>7</v>
      </c>
      <c r="X16" s="431">
        <f>'[2]HK3'!V19</f>
        <v>6</v>
      </c>
      <c r="Y16" s="431">
        <f>'[2]HK3'!Y19</f>
        <v>8</v>
      </c>
      <c r="Z16" s="431">
        <f>'[2]HK3'!AB19</f>
        <v>6</v>
      </c>
      <c r="AA16" s="431">
        <f>'[2]HK3'!AE19</f>
        <v>6</v>
      </c>
      <c r="AB16" s="431">
        <f>'[2]HK4'!I21</f>
        <v>6</v>
      </c>
      <c r="AC16" s="431">
        <f>'[2]HK4'!L21</f>
        <v>7</v>
      </c>
      <c r="AD16" s="431">
        <f>'[2]HK4'!O21</f>
        <v>6</v>
      </c>
      <c r="AE16" s="431">
        <f>'[2]HK4'!R21</f>
        <v>6</v>
      </c>
      <c r="AF16" s="431">
        <f>'[2]HK4'!U21</f>
        <v>7</v>
      </c>
      <c r="AG16" s="431">
        <f>'[2]HK4'!X21</f>
        <v>6</v>
      </c>
      <c r="AH16" s="431">
        <f>'[2]HK4'!AA21</f>
        <v>7</v>
      </c>
      <c r="AI16" s="431">
        <f>'[2]HK4'!AD21</f>
        <v>8</v>
      </c>
      <c r="AJ16" s="432">
        <f>'[2]HK4'!AG21</f>
        <v>10</v>
      </c>
      <c r="AK16" s="431">
        <f>'[2]HK5'!I14</f>
        <v>6</v>
      </c>
      <c r="AL16" s="431">
        <f>'[2]HK5'!L14</f>
        <v>7</v>
      </c>
      <c r="AM16" s="431">
        <f>'[2]HK5'!O14</f>
        <v>7</v>
      </c>
      <c r="AN16" s="431">
        <f>'[2]HK5'!R14</f>
        <v>7</v>
      </c>
      <c r="AO16" s="431">
        <f>'[2]HK5'!U14</f>
        <v>6</v>
      </c>
      <c r="AP16" s="431">
        <f>'[2]HK5'!X14</f>
        <v>5</v>
      </c>
      <c r="AQ16" s="431">
        <f>'[2]HK5'!AA14</f>
        <v>5</v>
      </c>
      <c r="AR16" s="431">
        <f>'[2]HK5'!AD14</f>
        <v>7</v>
      </c>
      <c r="AS16" s="431">
        <f>'[2]HK5'!AG14</f>
        <v>7</v>
      </c>
      <c r="AT16" s="431">
        <f>'[2]HK6'!I14</f>
        <v>5</v>
      </c>
      <c r="AU16" s="431">
        <f>'[2]HK6'!L14</f>
        <v>6</v>
      </c>
      <c r="AV16" s="431">
        <f>'[2]HK6'!O14</f>
        <v>6</v>
      </c>
      <c r="AW16" s="431">
        <f>'[2]HK6'!R14</f>
        <v>6</v>
      </c>
      <c r="AX16" s="431">
        <f>'[2]HK6'!U14</f>
        <v>5</v>
      </c>
      <c r="AY16" s="431">
        <f>'[2]HK6'!X14</f>
        <v>5</v>
      </c>
      <c r="AZ16" s="431">
        <f>'[2]HK6'!AA14</f>
        <v>6</v>
      </c>
      <c r="BA16" s="431">
        <f>'[2]HK6'!AD14</f>
        <v>7</v>
      </c>
      <c r="BB16" s="431">
        <f>'[2]HK6'!AG14</f>
        <v>7</v>
      </c>
      <c r="BC16" s="431">
        <f>'[2]HK6'!AJ14</f>
        <v>10</v>
      </c>
      <c r="BD16" s="431">
        <f>'[2]HK6'!AM14</f>
        <v>10</v>
      </c>
      <c r="BE16" s="433">
        <f>'[2]HK7'!I14</f>
        <v>8</v>
      </c>
      <c r="BF16" s="433">
        <f>'[2]HK7'!L14</f>
        <v>7</v>
      </c>
      <c r="BG16" s="433">
        <f>'[2]HK7'!O14</f>
        <v>6</v>
      </c>
      <c r="BH16" s="433">
        <f>'[2]HK7'!R14</f>
        <v>6</v>
      </c>
      <c r="BI16" s="433">
        <f>'[2]HK7'!U14</f>
        <v>7</v>
      </c>
      <c r="BJ16" s="433">
        <f>'[2]HK7'!X14</f>
        <v>6</v>
      </c>
      <c r="BK16" s="433">
        <f>'[2]HK7'!AA14</f>
        <v>5</v>
      </c>
      <c r="BL16" s="434">
        <f>'[2]HK8'!J14</f>
        <v>8</v>
      </c>
      <c r="BM16" s="434">
        <f>'[2]HK8'!M14</f>
        <v>7</v>
      </c>
      <c r="BN16" s="434">
        <f>'[2]HK8'!P14</f>
        <v>5</v>
      </c>
      <c r="BO16" s="434">
        <f>'[2]HK8'!S14</f>
        <v>6</v>
      </c>
      <c r="BP16" s="434">
        <f>'[2]HK8'!V14</f>
        <v>7</v>
      </c>
      <c r="BQ16" s="434">
        <f>'[2]HK8'!Y14</f>
        <v>5</v>
      </c>
      <c r="BR16" s="434">
        <f>'[2]HK8'!AB14</f>
        <v>6</v>
      </c>
      <c r="BS16" s="434">
        <f>'[2]HK8'!AE14</f>
        <v>7</v>
      </c>
      <c r="BT16" s="435">
        <f>'[2]MERGE_THI TN'!GT9</f>
        <v>6</v>
      </c>
      <c r="BU16" s="435">
        <f>'[2]MERGE_THI TN'!GW9</f>
        <v>2</v>
      </c>
      <c r="BV16" s="435">
        <f>'[2]MERGE_THI TN'!GZ9</f>
        <v>5</v>
      </c>
      <c r="BW16" s="436">
        <f t="shared" si="1"/>
        <v>6.1</v>
      </c>
      <c r="BX16" s="444" t="s">
        <v>634</v>
      </c>
      <c r="BY16" s="445">
        <f t="shared" si="2"/>
        <v>1</v>
      </c>
      <c r="BZ16" s="446">
        <f t="shared" si="3"/>
        <v>6</v>
      </c>
      <c r="CA16" s="447" t="str">
        <f t="shared" si="0"/>
        <v>Không đủ ĐK</v>
      </c>
      <c r="CB16" s="448" t="s">
        <v>649</v>
      </c>
    </row>
    <row r="17" spans="1:80" s="442" customFormat="1" ht="30.75" customHeight="1">
      <c r="A17" s="426">
        <v>7</v>
      </c>
      <c r="B17" s="427" t="s">
        <v>201</v>
      </c>
      <c r="C17" s="428" t="s">
        <v>202</v>
      </c>
      <c r="D17" s="429">
        <v>408170040</v>
      </c>
      <c r="E17" s="116">
        <v>408170040</v>
      </c>
      <c r="F17" s="430">
        <v>33213</v>
      </c>
      <c r="G17" s="429" t="s">
        <v>145</v>
      </c>
      <c r="H17" s="431">
        <f>'[2]HK1'!I20</f>
        <v>8</v>
      </c>
      <c r="I17" s="431">
        <f>'[2]HK1'!L20</f>
        <v>7</v>
      </c>
      <c r="J17" s="431">
        <f>'[2]HK1'!O20</f>
        <v>7</v>
      </c>
      <c r="K17" s="431">
        <f>'[2]HK1'!R20</f>
        <v>5</v>
      </c>
      <c r="L17" s="431">
        <f>'[2]HK1'!U20</f>
        <v>10</v>
      </c>
      <c r="M17" s="431">
        <f>'[2]HK1'!X20</f>
        <v>7</v>
      </c>
      <c r="N17" s="431">
        <f>'[2]HK2'!I20</f>
        <v>5</v>
      </c>
      <c r="O17" s="431">
        <f>'[2]HK2'!L20</f>
        <v>5</v>
      </c>
      <c r="P17" s="431">
        <f>'[2]HK2'!O20</f>
        <v>6</v>
      </c>
      <c r="Q17" s="431">
        <f>'[2]HK2'!R20</f>
        <v>6</v>
      </c>
      <c r="R17" s="431">
        <f>'[2]HK2'!U20</f>
        <v>7</v>
      </c>
      <c r="S17" s="431">
        <f>'[2]HK2'!X20</f>
        <v>6</v>
      </c>
      <c r="T17" s="431">
        <f>'[2]HK3'!J25</f>
        <v>5</v>
      </c>
      <c r="U17" s="431">
        <f>'[2]HK3'!M25</f>
        <v>5</v>
      </c>
      <c r="V17" s="431">
        <f>'[2]HK3'!P25</f>
        <v>6</v>
      </c>
      <c r="W17" s="431">
        <f>'[2]HK3'!S25</f>
        <v>5</v>
      </c>
      <c r="X17" s="431">
        <f>'[2]HK3'!V25</f>
        <v>7</v>
      </c>
      <c r="Y17" s="431">
        <f>'[2]HK3'!Y25</f>
        <v>5</v>
      </c>
      <c r="Z17" s="431">
        <f>'[2]HK3'!AB25</f>
        <v>5</v>
      </c>
      <c r="AA17" s="431">
        <f>'[2]HK3'!AE25</f>
        <v>6</v>
      </c>
      <c r="AB17" s="431">
        <f>'[2]HK4'!I27</f>
        <v>5</v>
      </c>
      <c r="AC17" s="431">
        <f>'[2]HK4'!L27</f>
        <v>7</v>
      </c>
      <c r="AD17" s="431">
        <f>'[2]HK4'!O27</f>
        <v>5</v>
      </c>
      <c r="AE17" s="431">
        <f>'[2]HK4'!R27</f>
        <v>9</v>
      </c>
      <c r="AF17" s="431">
        <f>'[2]HK4'!U27</f>
        <v>5</v>
      </c>
      <c r="AG17" s="431">
        <f>'[2]HK4'!X27</f>
        <v>5</v>
      </c>
      <c r="AH17" s="431">
        <f>'[2]HK4'!AA27</f>
        <v>6</v>
      </c>
      <c r="AI17" s="431">
        <f>'[2]HK4'!AD27</f>
        <v>5</v>
      </c>
      <c r="AJ17" s="432">
        <f>'[2]HK4'!AG27</f>
        <v>10</v>
      </c>
      <c r="AK17" s="431">
        <f>'[2]HK5'!I20</f>
        <v>7</v>
      </c>
      <c r="AL17" s="431">
        <f>'[2]HK5'!L20</f>
        <v>7</v>
      </c>
      <c r="AM17" s="431">
        <f>'[2]HK5'!O20</f>
        <v>7</v>
      </c>
      <c r="AN17" s="431">
        <f>'[2]HK5'!R20</f>
        <v>6</v>
      </c>
      <c r="AO17" s="431">
        <f>'[2]HK5'!U20</f>
        <v>5</v>
      </c>
      <c r="AP17" s="431">
        <f>'[2]HK5'!X20</f>
        <v>6</v>
      </c>
      <c r="AQ17" s="431">
        <f>'[2]HK5'!AA20</f>
        <v>8</v>
      </c>
      <c r="AR17" s="431">
        <f>'[2]HK5'!AD20</f>
        <v>6</v>
      </c>
      <c r="AS17" s="431">
        <f>'[2]HK5'!AG20</f>
        <v>5</v>
      </c>
      <c r="AT17" s="431">
        <f>'[2]HK6'!I20</f>
        <v>7</v>
      </c>
      <c r="AU17" s="431">
        <f>'[2]HK6'!L20</f>
        <v>6</v>
      </c>
      <c r="AV17" s="431">
        <f>'[2]HK6'!O20</f>
        <v>5</v>
      </c>
      <c r="AW17" s="431">
        <f>'[2]HK6'!R20</f>
        <v>6</v>
      </c>
      <c r="AX17" s="431">
        <f>'[2]HK6'!U20</f>
        <v>5</v>
      </c>
      <c r="AY17" s="431">
        <f>'[2]HK6'!X20</f>
        <v>5</v>
      </c>
      <c r="AZ17" s="431">
        <f>'[2]HK6'!AA20</f>
        <v>8</v>
      </c>
      <c r="BA17" s="431">
        <f>'[2]HK6'!AD20</f>
        <v>7</v>
      </c>
      <c r="BB17" s="431">
        <f>'[2]HK6'!AG20</f>
        <v>6</v>
      </c>
      <c r="BC17" s="431">
        <f>'[2]HK6'!AJ20</f>
        <v>10</v>
      </c>
      <c r="BD17" s="431">
        <f>'[2]HK6'!AM20</f>
        <v>6</v>
      </c>
      <c r="BE17" s="433">
        <f>'[2]HK7'!I20</f>
        <v>7</v>
      </c>
      <c r="BF17" s="433">
        <f>'[2]HK7'!L20</f>
        <v>5</v>
      </c>
      <c r="BG17" s="433">
        <f>'[2]HK7'!O20</f>
        <v>5</v>
      </c>
      <c r="BH17" s="433">
        <f>'[2]HK7'!R20</f>
        <v>6</v>
      </c>
      <c r="BI17" s="433">
        <f>'[2]HK7'!U20</f>
        <v>8</v>
      </c>
      <c r="BJ17" s="433">
        <f>'[2]HK7'!X20</f>
        <v>8</v>
      </c>
      <c r="BK17" s="433">
        <f>'[2]HK7'!AA20</f>
        <v>6</v>
      </c>
      <c r="BL17" s="434">
        <f>'[2]HK8'!J20</f>
        <v>8</v>
      </c>
      <c r="BM17" s="434">
        <f>'[2]HK8'!M20</f>
        <v>6</v>
      </c>
      <c r="BN17" s="434">
        <f>'[2]HK8'!P20</f>
        <v>6</v>
      </c>
      <c r="BO17" s="434">
        <f>'[2]HK8'!S20</f>
        <v>7</v>
      </c>
      <c r="BP17" s="434">
        <f>'[2]HK8'!V20</f>
        <v>7</v>
      </c>
      <c r="BQ17" s="434">
        <f>'[2]HK8'!Y20</f>
        <v>5</v>
      </c>
      <c r="BR17" s="434">
        <f>'[2]HK8'!AB20</f>
        <v>6</v>
      </c>
      <c r="BS17" s="434">
        <f>'[2]HK8'!AE20</f>
        <v>7</v>
      </c>
      <c r="BT17" s="435">
        <f>'[2]MERGE_THI TN'!GT10</f>
        <v>8</v>
      </c>
      <c r="BU17" s="435">
        <f>'[2]MERGE_THI TN'!GW10</f>
        <v>7</v>
      </c>
      <c r="BV17" s="435">
        <f>'[2]MERGE_THI TN'!GZ10</f>
        <v>0</v>
      </c>
      <c r="BW17" s="436">
        <f t="shared" si="1"/>
        <v>6.05</v>
      </c>
      <c r="BX17" s="444" t="s">
        <v>634</v>
      </c>
      <c r="BY17" s="445">
        <f t="shared" si="2"/>
        <v>1</v>
      </c>
      <c r="BZ17" s="446">
        <f t="shared" si="3"/>
        <v>6</v>
      </c>
      <c r="CA17" s="447" t="str">
        <f t="shared" si="0"/>
        <v>Không đủ ĐK</v>
      </c>
      <c r="CB17" s="448" t="s">
        <v>649</v>
      </c>
    </row>
    <row r="18" spans="1:80" s="442" customFormat="1" ht="30.75" customHeight="1">
      <c r="A18" s="426">
        <v>8</v>
      </c>
      <c r="B18" s="449" t="s">
        <v>208</v>
      </c>
      <c r="C18" s="450" t="s">
        <v>88</v>
      </c>
      <c r="D18" s="451">
        <v>408170068</v>
      </c>
      <c r="E18" s="452">
        <v>408170068</v>
      </c>
      <c r="F18" s="453">
        <v>33109</v>
      </c>
      <c r="G18" s="429" t="s">
        <v>209</v>
      </c>
      <c r="H18" s="431">
        <f>'[2]HK1'!I31</f>
        <v>7</v>
      </c>
      <c r="I18" s="431">
        <f>'[2]HK1'!L31</f>
        <v>6</v>
      </c>
      <c r="J18" s="431">
        <f>'[2]HK1'!O31</f>
        <v>10</v>
      </c>
      <c r="K18" s="431">
        <f>'[2]HK1'!R31</f>
        <v>5</v>
      </c>
      <c r="L18" s="431">
        <f>'[2]HK1'!U31</f>
        <v>6</v>
      </c>
      <c r="M18" s="431">
        <f>'[2]HK1'!X31</f>
        <v>5</v>
      </c>
      <c r="N18" s="431">
        <f>'[2]HK2'!I31</f>
        <v>5</v>
      </c>
      <c r="O18" s="431">
        <f>'[2]HK2'!L31</f>
        <v>5</v>
      </c>
      <c r="P18" s="431">
        <f>'[2]HK2'!O31</f>
        <v>5</v>
      </c>
      <c r="Q18" s="431">
        <f>'[2]HK2'!R31</f>
        <v>6</v>
      </c>
      <c r="R18" s="431">
        <f>'[2]HK2'!U31</f>
        <v>7</v>
      </c>
      <c r="S18" s="431">
        <f>'[2]HK2'!X31</f>
        <v>6</v>
      </c>
      <c r="T18" s="431">
        <f>'[2]HK3'!J36</f>
        <v>6</v>
      </c>
      <c r="U18" s="431">
        <f>'[2]HK3'!M36</f>
        <v>6</v>
      </c>
      <c r="V18" s="431">
        <f>'[2]HK3'!P36</f>
        <v>6</v>
      </c>
      <c r="W18" s="431">
        <f>'[2]HK3'!S36</f>
        <v>6</v>
      </c>
      <c r="X18" s="431">
        <f>'[2]HK3'!V36</f>
        <v>6</v>
      </c>
      <c r="Y18" s="431">
        <f>'[2]HK3'!Y36</f>
        <v>6</v>
      </c>
      <c r="Z18" s="431">
        <f>'[2]HK3'!AB36</f>
        <v>6</v>
      </c>
      <c r="AA18" s="431">
        <f>'[2]HK3'!AE36</f>
        <v>6</v>
      </c>
      <c r="AB18" s="431">
        <f>'[2]HK4'!I38</f>
        <v>6</v>
      </c>
      <c r="AC18" s="431">
        <f>'[2]HK4'!L38</f>
        <v>6</v>
      </c>
      <c r="AD18" s="431">
        <f>'[2]HK4'!O38</f>
        <v>8</v>
      </c>
      <c r="AE18" s="431">
        <f>'[2]HK4'!R38</f>
        <v>8</v>
      </c>
      <c r="AF18" s="431">
        <f>'[2]HK4'!U38</f>
        <v>9</v>
      </c>
      <c r="AG18" s="431">
        <f>'[2]HK4'!X38</f>
        <v>6</v>
      </c>
      <c r="AH18" s="431">
        <f>'[2]HK4'!AA38</f>
        <v>6</v>
      </c>
      <c r="AI18" s="431">
        <f>'[2]HK4'!AD38</f>
        <v>8</v>
      </c>
      <c r="AJ18" s="432">
        <f>'[2]HK4'!AG38</f>
        <v>10</v>
      </c>
      <c r="AK18" s="431">
        <f>'[2]HK5'!I31</f>
        <v>8</v>
      </c>
      <c r="AL18" s="431">
        <f>'[2]HK5'!L31</f>
        <v>8</v>
      </c>
      <c r="AM18" s="431">
        <f>'[2]HK5'!O31</f>
        <v>7</v>
      </c>
      <c r="AN18" s="431">
        <f>'[2]HK5'!R31</f>
        <v>6</v>
      </c>
      <c r="AO18" s="431">
        <f>'[2]HK5'!U31</f>
        <v>6</v>
      </c>
      <c r="AP18" s="431">
        <f>'[2]HK5'!X31</f>
        <v>7</v>
      </c>
      <c r="AQ18" s="431">
        <f>'[2]HK5'!AA31</f>
        <v>7</v>
      </c>
      <c r="AR18" s="431">
        <f>'[2]HK5'!AD31</f>
        <v>6</v>
      </c>
      <c r="AS18" s="431">
        <f>'[2]HK5'!AG31</f>
        <v>7</v>
      </c>
      <c r="AT18" s="431">
        <f>'[2]HK6'!I31</f>
        <v>5</v>
      </c>
      <c r="AU18" s="431">
        <f>'[2]HK6'!L31</f>
        <v>7</v>
      </c>
      <c r="AV18" s="431">
        <f>'[2]HK6'!O31</f>
        <v>7</v>
      </c>
      <c r="AW18" s="431">
        <f>'[2]HK6'!R31</f>
        <v>6</v>
      </c>
      <c r="AX18" s="431">
        <f>'[2]HK6'!U31</f>
        <v>7</v>
      </c>
      <c r="AY18" s="431">
        <f>'[2]HK6'!X31</f>
        <v>6</v>
      </c>
      <c r="AZ18" s="431">
        <f>'[2]HK6'!AA31</f>
        <v>8</v>
      </c>
      <c r="BA18" s="431">
        <f>'[2]HK6'!AD31</f>
        <v>8</v>
      </c>
      <c r="BB18" s="431">
        <f>'[2]HK6'!AG31</f>
        <v>6</v>
      </c>
      <c r="BC18" s="431">
        <f>'[2]HK6'!AJ31</f>
        <v>5</v>
      </c>
      <c r="BD18" s="431">
        <f>'[2]HK6'!AM31</f>
        <v>10</v>
      </c>
      <c r="BE18" s="433">
        <f>'[2]HK7'!I31</f>
        <v>8</v>
      </c>
      <c r="BF18" s="433">
        <f>'[2]HK7'!L31</f>
        <v>7</v>
      </c>
      <c r="BG18" s="433">
        <f>'[2]HK7'!O31</f>
        <v>6</v>
      </c>
      <c r="BH18" s="433">
        <f>'[2]HK7'!R31</f>
        <v>7</v>
      </c>
      <c r="BI18" s="433">
        <f>'[2]HK7'!U31</f>
        <v>8</v>
      </c>
      <c r="BJ18" s="433">
        <f>'[2]HK7'!X31</f>
        <v>7</v>
      </c>
      <c r="BK18" s="433">
        <f>'[2]HK7'!AA31</f>
        <v>6</v>
      </c>
      <c r="BL18" s="434">
        <f>'[2]HK8'!J31</f>
        <v>9</v>
      </c>
      <c r="BM18" s="434">
        <f>'[2]HK8'!M31</f>
        <v>7</v>
      </c>
      <c r="BN18" s="434">
        <f>'[2]HK8'!P31</f>
        <v>9</v>
      </c>
      <c r="BO18" s="434">
        <f>'[2]HK8'!S31</f>
        <v>7</v>
      </c>
      <c r="BP18" s="434">
        <f>'[2]HK8'!V31</f>
        <v>8</v>
      </c>
      <c r="BQ18" s="434">
        <f>'[2]HK8'!Y31</f>
        <v>7</v>
      </c>
      <c r="BR18" s="434">
        <f>'[2]HK8'!AB31</f>
        <v>6</v>
      </c>
      <c r="BS18" s="434">
        <f>'[2]HK8'!AE31</f>
        <v>9</v>
      </c>
      <c r="BT18" s="435">
        <f>'[2]MERGE_THI TN'!GT11</f>
        <v>8</v>
      </c>
      <c r="BU18" s="435">
        <f>'[2]MERGE_THI TN'!GW11</f>
        <v>8</v>
      </c>
      <c r="BV18" s="435">
        <f>'[2]MERGE_THI TN'!GZ11</f>
        <v>8</v>
      </c>
      <c r="BW18" s="436">
        <f t="shared" si="1"/>
        <v>6.87</v>
      </c>
      <c r="BX18" s="437" t="str">
        <f>IF(BW18&gt;=9,"xuất sắc",IF(BW18&gt;=8,"Giỏi",IF(BW18&gt;=7,"Khá",IF(BW18&gt;=6,"TB.Khá",IF(BW18&gt;=5,"Trung Bình",IF(BW18&gt;=4,"Yếu","Kém"))))))</f>
        <v>TB.Khá</v>
      </c>
      <c r="BY18" s="438">
        <f t="shared" si="2"/>
        <v>0</v>
      </c>
      <c r="BZ18" s="443">
        <f t="shared" si="3"/>
        <v>0</v>
      </c>
      <c r="CA18" s="447" t="str">
        <f t="shared" si="0"/>
        <v>Nhận Đ/A</v>
      </c>
      <c r="CB18" s="448" t="s">
        <v>649</v>
      </c>
    </row>
    <row r="19" spans="1:80" s="442" customFormat="1" ht="30.75" customHeight="1">
      <c r="A19" s="426">
        <v>9</v>
      </c>
      <c r="B19" s="449" t="s">
        <v>213</v>
      </c>
      <c r="C19" s="450" t="s">
        <v>121</v>
      </c>
      <c r="D19" s="451">
        <v>408170082</v>
      </c>
      <c r="E19" s="452">
        <v>408170082</v>
      </c>
      <c r="F19" s="453">
        <v>33054</v>
      </c>
      <c r="G19" s="429" t="s">
        <v>209</v>
      </c>
      <c r="H19" s="431">
        <f>'[2]HK1'!I35</f>
        <v>7</v>
      </c>
      <c r="I19" s="431">
        <f>'[2]HK1'!L35</f>
        <v>6</v>
      </c>
      <c r="J19" s="431">
        <f>'[2]HK1'!O35</f>
        <v>5</v>
      </c>
      <c r="K19" s="431">
        <f>'[2]HK1'!R35</f>
        <v>5</v>
      </c>
      <c r="L19" s="431">
        <f>'[2]HK1'!U35</f>
        <v>6</v>
      </c>
      <c r="M19" s="431">
        <f>'[2]HK1'!X35</f>
        <v>6</v>
      </c>
      <c r="N19" s="431">
        <f>'[2]HK2'!I35</f>
        <v>7</v>
      </c>
      <c r="O19" s="431">
        <f>'[2]HK2'!L35</f>
        <v>5</v>
      </c>
      <c r="P19" s="431">
        <f>'[2]HK2'!O35</f>
        <v>6</v>
      </c>
      <c r="Q19" s="431">
        <f>'[2]HK2'!R35</f>
        <v>6</v>
      </c>
      <c r="R19" s="431">
        <f>'[2]HK2'!U35</f>
        <v>6</v>
      </c>
      <c r="S19" s="431">
        <f>'[2]HK2'!X35</f>
        <v>7</v>
      </c>
      <c r="T19" s="431">
        <f>'[2]HK3'!J40</f>
        <v>5</v>
      </c>
      <c r="U19" s="431">
        <f>'[2]HK3'!M40</f>
        <v>6</v>
      </c>
      <c r="V19" s="431">
        <f>'[2]HK3'!P40</f>
        <v>6</v>
      </c>
      <c r="W19" s="431">
        <f>'[2]HK3'!S40</f>
        <v>6</v>
      </c>
      <c r="X19" s="431">
        <f>'[2]HK3'!V40</f>
        <v>5</v>
      </c>
      <c r="Y19" s="431">
        <f>'[2]HK3'!Y40</f>
        <v>6</v>
      </c>
      <c r="Z19" s="431">
        <f>'[2]HK3'!AB40</f>
        <v>7</v>
      </c>
      <c r="AA19" s="431">
        <f>'[2]HK3'!AE40</f>
        <v>7</v>
      </c>
      <c r="AB19" s="431">
        <f>'[2]HK4'!I42</f>
        <v>7</v>
      </c>
      <c r="AC19" s="431">
        <f>'[2]HK4'!L42</f>
        <v>6</v>
      </c>
      <c r="AD19" s="431">
        <f>'[2]HK4'!O42</f>
        <v>8</v>
      </c>
      <c r="AE19" s="431">
        <f>'[2]HK4'!R42</f>
        <v>5</v>
      </c>
      <c r="AF19" s="431">
        <f>'[2]HK4'!U42</f>
        <v>6</v>
      </c>
      <c r="AG19" s="431">
        <f>'[2]HK4'!X42</f>
        <v>7</v>
      </c>
      <c r="AH19" s="431">
        <f>'[2]HK4'!AA42</f>
        <v>7</v>
      </c>
      <c r="AI19" s="431">
        <f>'[2]HK4'!AD42</f>
        <v>8</v>
      </c>
      <c r="AJ19" s="432">
        <f>'[2]HK4'!AG42</f>
        <v>10</v>
      </c>
      <c r="AK19" s="431">
        <f>'[2]HK5'!I35</f>
        <v>7</v>
      </c>
      <c r="AL19" s="431">
        <f>'[2]HK5'!L35</f>
        <v>7</v>
      </c>
      <c r="AM19" s="431">
        <f>'[2]HK5'!O35</f>
        <v>6</v>
      </c>
      <c r="AN19" s="431">
        <f>'[2]HK5'!R35</f>
        <v>8</v>
      </c>
      <c r="AO19" s="431">
        <f>'[2]HK5'!U35</f>
        <v>5</v>
      </c>
      <c r="AP19" s="431">
        <f>'[2]HK5'!X35</f>
        <v>5</v>
      </c>
      <c r="AQ19" s="431">
        <f>'[2]HK5'!AA35</f>
        <v>9</v>
      </c>
      <c r="AR19" s="431">
        <f>'[2]HK5'!AD35</f>
        <v>6</v>
      </c>
      <c r="AS19" s="431">
        <f>'[2]HK5'!AG35</f>
        <v>6</v>
      </c>
      <c r="AT19" s="431">
        <f>'[2]HK6'!I35</f>
        <v>5</v>
      </c>
      <c r="AU19" s="431">
        <f>'[2]HK6'!L35</f>
        <v>6</v>
      </c>
      <c r="AV19" s="431">
        <f>'[2]HK6'!O35</f>
        <v>5</v>
      </c>
      <c r="AW19" s="431">
        <f>'[2]HK6'!R35</f>
        <v>5</v>
      </c>
      <c r="AX19" s="431">
        <f>'[2]HK6'!U35</f>
        <v>7</v>
      </c>
      <c r="AY19" s="431">
        <f>'[2]HK6'!X35</f>
        <v>5</v>
      </c>
      <c r="AZ19" s="431">
        <f>'[2]HK6'!AA35</f>
        <v>9</v>
      </c>
      <c r="BA19" s="431">
        <f>'[2]HK6'!AD35</f>
        <v>9</v>
      </c>
      <c r="BB19" s="431">
        <f>'[2]HK6'!AG35</f>
        <v>6</v>
      </c>
      <c r="BC19" s="431">
        <f>'[2]HK6'!AJ35</f>
        <v>10</v>
      </c>
      <c r="BD19" s="431">
        <f>'[2]HK6'!AM35</f>
        <v>6</v>
      </c>
      <c r="BE19" s="433">
        <f>'[2]HK7'!I35</f>
        <v>8</v>
      </c>
      <c r="BF19" s="433">
        <f>'[2]HK7'!L35</f>
        <v>7</v>
      </c>
      <c r="BG19" s="433">
        <f>'[2]HK7'!O35</f>
        <v>5</v>
      </c>
      <c r="BH19" s="433">
        <f>'[2]HK7'!R35</f>
        <v>6</v>
      </c>
      <c r="BI19" s="433">
        <f>'[2]HK7'!U35</f>
        <v>8</v>
      </c>
      <c r="BJ19" s="433">
        <f>'[2]HK7'!X35</f>
        <v>7</v>
      </c>
      <c r="BK19" s="433">
        <f>'[2]HK7'!AA35</f>
        <v>6</v>
      </c>
      <c r="BL19" s="434">
        <f>'[2]HK8'!J35</f>
        <v>7</v>
      </c>
      <c r="BM19" s="434">
        <f>'[2]HK8'!M35</f>
        <v>7</v>
      </c>
      <c r="BN19" s="434">
        <f>'[2]HK8'!P35</f>
        <v>8</v>
      </c>
      <c r="BO19" s="434">
        <f>'[2]HK8'!S35</f>
        <v>7</v>
      </c>
      <c r="BP19" s="434">
        <f>'[2]HK8'!V35</f>
        <v>8</v>
      </c>
      <c r="BQ19" s="434">
        <f>'[2]HK8'!Y35</f>
        <v>6</v>
      </c>
      <c r="BR19" s="434">
        <f>'[2]HK8'!AB35</f>
        <v>7</v>
      </c>
      <c r="BS19" s="434">
        <f>'[2]HK8'!AE35</f>
        <v>8</v>
      </c>
      <c r="BT19" s="435">
        <f>'[2]MERGE_THI TN'!GT12</f>
        <v>9</v>
      </c>
      <c r="BU19" s="435">
        <f>'[2]MERGE_THI TN'!GW12</f>
        <v>8</v>
      </c>
      <c r="BV19" s="435">
        <f>'[2]MERGE_THI TN'!GZ12</f>
        <v>6</v>
      </c>
      <c r="BW19" s="436">
        <f t="shared" si="1"/>
        <v>6.44</v>
      </c>
      <c r="BX19" s="437" t="str">
        <f>IF(BW19&gt;=9,"xuất sắc",IF(BW19&gt;=8,"Giỏi",IF(BW19&gt;=7,"Khá",IF(BW19&gt;=6,"TB.Khá",IF(BW19&gt;=5,"Trung Bình",IF(BW19&gt;=4,"Yếu","Kém"))))))</f>
        <v>TB.Khá</v>
      </c>
      <c r="BY19" s="438">
        <f t="shared" si="2"/>
        <v>0</v>
      </c>
      <c r="BZ19" s="443">
        <f t="shared" si="3"/>
        <v>0</v>
      </c>
      <c r="CA19" s="447" t="str">
        <f t="shared" si="0"/>
        <v>Thi TN</v>
      </c>
      <c r="CB19" s="448" t="s">
        <v>649</v>
      </c>
    </row>
    <row r="20" spans="1:80" s="442" customFormat="1" ht="30.75" customHeight="1">
      <c r="A20" s="426">
        <v>10</v>
      </c>
      <c r="B20" s="449" t="s">
        <v>189</v>
      </c>
      <c r="C20" s="450" t="s">
        <v>214</v>
      </c>
      <c r="D20" s="451">
        <v>408170087</v>
      </c>
      <c r="E20" s="452">
        <v>408170087</v>
      </c>
      <c r="F20" s="453">
        <v>32633</v>
      </c>
      <c r="G20" s="429" t="s">
        <v>133</v>
      </c>
      <c r="H20" s="431">
        <f>'[2]HK1'!I37</f>
        <v>8</v>
      </c>
      <c r="I20" s="431">
        <f>'[2]HK1'!L37</f>
        <v>6</v>
      </c>
      <c r="J20" s="431">
        <f>'[2]HK1'!O37</f>
        <v>5</v>
      </c>
      <c r="K20" s="431">
        <f>'[2]HK1'!R37</f>
        <v>5</v>
      </c>
      <c r="L20" s="431">
        <f>'[2]HK1'!U37</f>
        <v>6</v>
      </c>
      <c r="M20" s="431">
        <f>'[2]HK1'!X37</f>
        <v>6</v>
      </c>
      <c r="N20" s="431">
        <f>'[2]HK2'!I37</f>
        <v>7</v>
      </c>
      <c r="O20" s="431">
        <f>'[2]HK2'!L37</f>
        <v>5</v>
      </c>
      <c r="P20" s="431">
        <f>'[2]HK2'!O37</f>
        <v>6</v>
      </c>
      <c r="Q20" s="431">
        <f>'[2]HK2'!R37</f>
        <v>6</v>
      </c>
      <c r="R20" s="431">
        <f>'[2]HK2'!U37</f>
        <v>8</v>
      </c>
      <c r="S20" s="431">
        <f>'[2]HK2'!X37</f>
        <v>7</v>
      </c>
      <c r="T20" s="431">
        <f>'[2]HK3'!J42</f>
        <v>5</v>
      </c>
      <c r="U20" s="431">
        <f>'[2]HK3'!M42</f>
        <v>6</v>
      </c>
      <c r="V20" s="431">
        <f>'[2]HK3'!P42</f>
        <v>6</v>
      </c>
      <c r="W20" s="431">
        <f>'[2]HK3'!S42</f>
        <v>6</v>
      </c>
      <c r="X20" s="431">
        <f>'[2]HK3'!V42</f>
        <v>6</v>
      </c>
      <c r="Y20" s="431">
        <f>'[2]HK3'!Y42</f>
        <v>6</v>
      </c>
      <c r="Z20" s="431">
        <f>'[2]HK3'!AB42</f>
        <v>5</v>
      </c>
      <c r="AA20" s="431">
        <f>'[2]HK3'!AE42</f>
        <v>5</v>
      </c>
      <c r="AB20" s="431">
        <f>'[2]HK4'!I44</f>
        <v>7</v>
      </c>
      <c r="AC20" s="431">
        <f>'[2]HK4'!L44</f>
        <v>6</v>
      </c>
      <c r="AD20" s="431">
        <f>'[2]HK4'!O44</f>
        <v>8</v>
      </c>
      <c r="AE20" s="431">
        <f>'[2]HK4'!R44</f>
        <v>5</v>
      </c>
      <c r="AF20" s="431">
        <f>'[2]HK4'!U44</f>
        <v>7</v>
      </c>
      <c r="AG20" s="431">
        <f>'[2]HK4'!X44</f>
        <v>7</v>
      </c>
      <c r="AH20" s="431">
        <f>'[2]HK4'!AA44</f>
        <v>7</v>
      </c>
      <c r="AI20" s="431">
        <f>'[2]HK4'!AD44</f>
        <v>7</v>
      </c>
      <c r="AJ20" s="432">
        <f>'[2]HK4'!AG44</f>
        <v>10</v>
      </c>
      <c r="AK20" s="431">
        <f>'[2]HK5'!I37</f>
        <v>8</v>
      </c>
      <c r="AL20" s="431">
        <f>'[2]HK5'!L37</f>
        <v>8</v>
      </c>
      <c r="AM20" s="431">
        <f>'[2]HK5'!O37</f>
        <v>7</v>
      </c>
      <c r="AN20" s="431">
        <f>'[2]HK5'!R37</f>
        <v>5</v>
      </c>
      <c r="AO20" s="431">
        <f>'[2]HK5'!U37</f>
        <v>5</v>
      </c>
      <c r="AP20" s="431">
        <f>'[2]HK5'!X37</f>
        <v>6</v>
      </c>
      <c r="AQ20" s="431">
        <f>'[2]HK5'!AA37</f>
        <v>6</v>
      </c>
      <c r="AR20" s="431">
        <f>'[2]HK5'!AD37</f>
        <v>6</v>
      </c>
      <c r="AS20" s="431">
        <f>'[2]HK5'!AG37</f>
        <v>5</v>
      </c>
      <c r="AT20" s="431">
        <f>'[2]HK6'!I37</f>
        <v>5</v>
      </c>
      <c r="AU20" s="431">
        <f>'[2]HK6'!L37</f>
        <v>8</v>
      </c>
      <c r="AV20" s="431">
        <f>'[2]HK6'!O37</f>
        <v>8</v>
      </c>
      <c r="AW20" s="431">
        <f>'[2]HK6'!R37</f>
        <v>7</v>
      </c>
      <c r="AX20" s="431">
        <f>'[2]HK6'!U37</f>
        <v>6</v>
      </c>
      <c r="AY20" s="431">
        <f>'[2]HK6'!X37</f>
        <v>5</v>
      </c>
      <c r="AZ20" s="431">
        <f>'[2]HK6'!AA37</f>
        <v>8</v>
      </c>
      <c r="BA20" s="431">
        <f>'[2]HK6'!AD37</f>
        <v>8</v>
      </c>
      <c r="BB20" s="431">
        <f>'[2]HK6'!AG37</f>
        <v>7</v>
      </c>
      <c r="BC20" s="431">
        <f>'[2]HK6'!AJ37</f>
        <v>9</v>
      </c>
      <c r="BD20" s="431">
        <f>'[2]HK6'!AM37</f>
        <v>10</v>
      </c>
      <c r="BE20" s="433">
        <f>'[2]HK7'!I37</f>
        <v>6</v>
      </c>
      <c r="BF20" s="433">
        <f>'[2]HK7'!L37</f>
        <v>7</v>
      </c>
      <c r="BG20" s="433">
        <f>'[2]HK7'!O37</f>
        <v>8</v>
      </c>
      <c r="BH20" s="433">
        <f>'[2]HK7'!R37</f>
        <v>6</v>
      </c>
      <c r="BI20" s="433">
        <f>'[2]HK7'!U37</f>
        <v>8</v>
      </c>
      <c r="BJ20" s="433">
        <f>'[2]HK7'!X37</f>
        <v>6</v>
      </c>
      <c r="BK20" s="433">
        <f>'[2]HK7'!AA37</f>
        <v>6</v>
      </c>
      <c r="BL20" s="434">
        <f>'[2]HK8'!J37</f>
        <v>8</v>
      </c>
      <c r="BM20" s="434">
        <f>'[2]HK8'!M37</f>
        <v>8</v>
      </c>
      <c r="BN20" s="434">
        <f>'[2]HK8'!P37</f>
        <v>8</v>
      </c>
      <c r="BO20" s="434">
        <f>'[2]HK8'!S37</f>
        <v>8</v>
      </c>
      <c r="BP20" s="434">
        <f>'[2]HK8'!V37</f>
        <v>7</v>
      </c>
      <c r="BQ20" s="434">
        <f>'[2]HK8'!Y37</f>
        <v>6</v>
      </c>
      <c r="BR20" s="434">
        <f>'[2]HK8'!AB37</f>
        <v>5</v>
      </c>
      <c r="BS20" s="434">
        <f>'[2]HK8'!AE37</f>
        <v>9</v>
      </c>
      <c r="BT20" s="435">
        <f>'[2]MERGE_THI TN'!GT13</f>
        <v>6</v>
      </c>
      <c r="BU20" s="435">
        <f>'[2]MERGE_THI TN'!GW13</f>
        <v>5</v>
      </c>
      <c r="BV20" s="435">
        <f>'[2]MERGE_THI TN'!GZ13</f>
        <v>6</v>
      </c>
      <c r="BW20" s="436">
        <f t="shared" si="1"/>
        <v>6.53</v>
      </c>
      <c r="BX20" s="437" t="str">
        <f>IF(BW20&gt;=9,"xuất sắc",IF(BW20&gt;=8,"Giỏi",IF(BW20&gt;=7,"Khá",IF(BW20&gt;=6,"TB.Khá",IF(BW20&gt;=5,"Trung Bình",IF(BW20&gt;=4,"Yếu","Kém"))))))</f>
        <v>TB.Khá</v>
      </c>
      <c r="BY20" s="438">
        <f t="shared" si="2"/>
        <v>0</v>
      </c>
      <c r="BZ20" s="443">
        <f t="shared" si="3"/>
        <v>0</v>
      </c>
      <c r="CA20" s="447" t="str">
        <f t="shared" si="0"/>
        <v>Nhận Đ/A</v>
      </c>
      <c r="CB20" s="448" t="s">
        <v>649</v>
      </c>
    </row>
    <row r="21" spans="1:80" s="442" customFormat="1" ht="30.75" customHeight="1">
      <c r="A21" s="426">
        <v>11</v>
      </c>
      <c r="B21" s="449" t="s">
        <v>129</v>
      </c>
      <c r="C21" s="450" t="s">
        <v>215</v>
      </c>
      <c r="D21" s="451">
        <v>408170092</v>
      </c>
      <c r="E21" s="452">
        <v>408170092</v>
      </c>
      <c r="F21" s="453">
        <v>32872</v>
      </c>
      <c r="G21" s="429" t="s">
        <v>209</v>
      </c>
      <c r="H21" s="431">
        <f>'[2]HK1'!I39</f>
        <v>7</v>
      </c>
      <c r="I21" s="431">
        <f>'[2]HK1'!L39</f>
        <v>6</v>
      </c>
      <c r="J21" s="431">
        <f>'[2]HK1'!O39</f>
        <v>5</v>
      </c>
      <c r="K21" s="431">
        <f>'[2]HK1'!R39</f>
        <v>5</v>
      </c>
      <c r="L21" s="431">
        <f>'[2]HK1'!U39</f>
        <v>6</v>
      </c>
      <c r="M21" s="431">
        <f>'[2]HK1'!X39</f>
        <v>5</v>
      </c>
      <c r="N21" s="431">
        <f>'[2]HK2'!I39</f>
        <v>6</v>
      </c>
      <c r="O21" s="431">
        <f>'[2]HK2'!L39</f>
        <v>5</v>
      </c>
      <c r="P21" s="431">
        <f>'[2]HK2'!O39</f>
        <v>5</v>
      </c>
      <c r="Q21" s="431">
        <f>'[2]HK2'!R39</f>
        <v>6</v>
      </c>
      <c r="R21" s="431">
        <f>'[2]HK2'!U39</f>
        <v>7</v>
      </c>
      <c r="S21" s="431">
        <f>'[2]HK2'!X39</f>
        <v>6</v>
      </c>
      <c r="T21" s="431">
        <f>'[2]HK3'!J44</f>
        <v>5</v>
      </c>
      <c r="U21" s="431">
        <f>'[2]HK3'!M44</f>
        <v>6</v>
      </c>
      <c r="V21" s="431">
        <f>'[2]HK3'!P44</f>
        <v>5</v>
      </c>
      <c r="W21" s="431">
        <f>'[2]HK3'!S44</f>
        <v>7</v>
      </c>
      <c r="X21" s="431">
        <f>'[2]HK3'!V44</f>
        <v>6</v>
      </c>
      <c r="Y21" s="431">
        <f>'[2]HK3'!Y44</f>
        <v>6</v>
      </c>
      <c r="Z21" s="431">
        <f>'[2]HK3'!AB44</f>
        <v>5</v>
      </c>
      <c r="AA21" s="431">
        <f>'[2]HK3'!AE44</f>
        <v>5</v>
      </c>
      <c r="AB21" s="431">
        <f>'[2]HK4'!I46</f>
        <v>6</v>
      </c>
      <c r="AC21" s="431">
        <f>'[2]HK4'!L46</f>
        <v>5</v>
      </c>
      <c r="AD21" s="431">
        <f>'[2]HK4'!O46</f>
        <v>7</v>
      </c>
      <c r="AE21" s="431">
        <f>'[2]HK4'!R46</f>
        <v>5</v>
      </c>
      <c r="AF21" s="431">
        <f>'[2]HK4'!U46</f>
        <v>6</v>
      </c>
      <c r="AG21" s="431">
        <f>'[2]HK4'!X46</f>
        <v>7</v>
      </c>
      <c r="AH21" s="431">
        <f>'[2]HK4'!AA46</f>
        <v>5</v>
      </c>
      <c r="AI21" s="431">
        <f>'[2]HK4'!AD46</f>
        <v>8</v>
      </c>
      <c r="AJ21" s="432">
        <f>'[2]HK4'!AG46</f>
        <v>10</v>
      </c>
      <c r="AK21" s="431">
        <f>'[2]HK5'!I39</f>
        <v>7</v>
      </c>
      <c r="AL21" s="431">
        <f>'[2]HK5'!L39</f>
        <v>7</v>
      </c>
      <c r="AM21" s="431">
        <f>'[2]HK5'!O39</f>
        <v>5</v>
      </c>
      <c r="AN21" s="431">
        <f>'[2]HK5'!R39</f>
        <v>6</v>
      </c>
      <c r="AO21" s="431">
        <f>'[2]HK5'!U39</f>
        <v>7</v>
      </c>
      <c r="AP21" s="431">
        <f>'[2]HK5'!X39</f>
        <v>6</v>
      </c>
      <c r="AQ21" s="431">
        <f>'[2]HK5'!AA39</f>
        <v>5</v>
      </c>
      <c r="AR21" s="431">
        <f>'[2]HK5'!AD39</f>
        <v>6</v>
      </c>
      <c r="AS21" s="431">
        <f>'[2]HK5'!AG39</f>
        <v>5</v>
      </c>
      <c r="AT21" s="431">
        <f>'[2]HK6'!I39</f>
        <v>6</v>
      </c>
      <c r="AU21" s="431">
        <f>'[2]HK6'!L39</f>
        <v>7</v>
      </c>
      <c r="AV21" s="431">
        <f>'[2]HK6'!O39</f>
        <v>5</v>
      </c>
      <c r="AW21" s="431">
        <f>'[2]HK6'!R39</f>
        <v>5</v>
      </c>
      <c r="AX21" s="431">
        <f>'[2]HK6'!U39</f>
        <v>7</v>
      </c>
      <c r="AY21" s="431">
        <f>'[2]HK6'!X39</f>
        <v>5</v>
      </c>
      <c r="AZ21" s="431">
        <f>'[2]HK6'!AA39</f>
        <v>6</v>
      </c>
      <c r="BA21" s="431">
        <f>'[2]HK6'!AD39</f>
        <v>6</v>
      </c>
      <c r="BB21" s="431">
        <f>'[2]HK6'!AG39</f>
        <v>6</v>
      </c>
      <c r="BC21" s="431">
        <f>'[2]HK6'!AJ39</f>
        <v>10</v>
      </c>
      <c r="BD21" s="431">
        <f>'[2]HK6'!AM39</f>
        <v>10</v>
      </c>
      <c r="BE21" s="433">
        <f>'[2]HK7'!I39</f>
        <v>6</v>
      </c>
      <c r="BF21" s="433">
        <f>'[2]HK7'!L39</f>
        <v>7</v>
      </c>
      <c r="BG21" s="433">
        <f>'[2]HK7'!O39</f>
        <v>5</v>
      </c>
      <c r="BH21" s="433">
        <f>'[2]HK7'!R39</f>
        <v>6</v>
      </c>
      <c r="BI21" s="433">
        <f>'[2]HK7'!U39</f>
        <v>8</v>
      </c>
      <c r="BJ21" s="433">
        <f>'[2]HK7'!X39</f>
        <v>6</v>
      </c>
      <c r="BK21" s="433">
        <f>'[2]HK7'!AA39</f>
        <v>5</v>
      </c>
      <c r="BL21" s="434">
        <f>'[2]HK8'!J39</f>
        <v>5</v>
      </c>
      <c r="BM21" s="434">
        <f>'[2]HK8'!M39</f>
        <v>5</v>
      </c>
      <c r="BN21" s="434">
        <f>'[2]HK8'!P39</f>
        <v>6</v>
      </c>
      <c r="BO21" s="434">
        <f>'[2]HK8'!S39</f>
        <v>9</v>
      </c>
      <c r="BP21" s="434">
        <f>'[2]HK8'!V39</f>
        <v>8</v>
      </c>
      <c r="BQ21" s="434">
        <f>'[2]HK8'!Y39</f>
        <v>5</v>
      </c>
      <c r="BR21" s="434">
        <f>'[2]HK8'!AB39</f>
        <v>5</v>
      </c>
      <c r="BS21" s="434">
        <f>'[2]HK8'!AE39</f>
        <v>8</v>
      </c>
      <c r="BT21" s="435">
        <f>'[2]MERGE_THI TN'!GT14</f>
        <v>8</v>
      </c>
      <c r="BU21" s="435">
        <f>'[2]MERGE_THI TN'!GW14</f>
        <v>2</v>
      </c>
      <c r="BV21" s="435">
        <f>'[2]MERGE_THI TN'!GZ14</f>
        <v>6</v>
      </c>
      <c r="BW21" s="436">
        <f t="shared" si="1"/>
        <v>5.97</v>
      </c>
      <c r="BX21" s="444" t="s">
        <v>634</v>
      </c>
      <c r="BY21" s="445">
        <f t="shared" si="2"/>
        <v>1</v>
      </c>
      <c r="BZ21" s="446">
        <f t="shared" si="3"/>
        <v>6</v>
      </c>
      <c r="CA21" s="447" t="str">
        <f t="shared" si="0"/>
        <v>Không đủ ĐK</v>
      </c>
      <c r="CB21" s="448" t="s">
        <v>649</v>
      </c>
    </row>
    <row r="22" spans="1:80" s="442" customFormat="1" ht="30.75" customHeight="1">
      <c r="A22" s="426">
        <v>12</v>
      </c>
      <c r="B22" s="449" t="s">
        <v>189</v>
      </c>
      <c r="C22" s="450" t="s">
        <v>216</v>
      </c>
      <c r="D22" s="451">
        <v>408170095</v>
      </c>
      <c r="E22" s="452">
        <v>408170095</v>
      </c>
      <c r="F22" s="453">
        <v>32827</v>
      </c>
      <c r="G22" s="429" t="s">
        <v>97</v>
      </c>
      <c r="H22" s="431">
        <f>'[2]HK1'!I40</f>
        <v>6</v>
      </c>
      <c r="I22" s="431">
        <f>'[2]HK1'!L40</f>
        <v>6</v>
      </c>
      <c r="J22" s="431">
        <f>'[2]HK1'!O40</f>
        <v>6</v>
      </c>
      <c r="K22" s="431">
        <f>'[2]HK1'!R40</f>
        <v>5</v>
      </c>
      <c r="L22" s="431">
        <f>'[2]HK1'!U40</f>
        <v>8</v>
      </c>
      <c r="M22" s="431">
        <f>'[2]HK1'!X40</f>
        <v>6</v>
      </c>
      <c r="N22" s="431">
        <f>'[2]HK2'!I40</f>
        <v>6</v>
      </c>
      <c r="O22" s="431">
        <f>'[2]HK2'!L40</f>
        <v>5</v>
      </c>
      <c r="P22" s="431">
        <f>'[2]HK2'!O40</f>
        <v>6</v>
      </c>
      <c r="Q22" s="431">
        <f>'[2]HK2'!R40</f>
        <v>5</v>
      </c>
      <c r="R22" s="431">
        <f>'[2]HK2'!U40</f>
        <v>8</v>
      </c>
      <c r="S22" s="431">
        <f>'[2]HK2'!X40</f>
        <v>6</v>
      </c>
      <c r="T22" s="431">
        <f>'[2]HK3'!J45</f>
        <v>6</v>
      </c>
      <c r="U22" s="431">
        <f>'[2]HK3'!M45</f>
        <v>7</v>
      </c>
      <c r="V22" s="431">
        <f>'[2]HK3'!P45</f>
        <v>5</v>
      </c>
      <c r="W22" s="431">
        <f>'[2]HK3'!S45</f>
        <v>6</v>
      </c>
      <c r="X22" s="431">
        <f>'[2]HK3'!V45</f>
        <v>8</v>
      </c>
      <c r="Y22" s="431">
        <f>'[2]HK3'!Y45</f>
        <v>6</v>
      </c>
      <c r="Z22" s="431">
        <f>'[2]HK3'!AB45</f>
        <v>5</v>
      </c>
      <c r="AA22" s="431">
        <f>'[2]HK3'!AE45</f>
        <v>6</v>
      </c>
      <c r="AB22" s="431">
        <f>'[2]HK4'!I47</f>
        <v>7</v>
      </c>
      <c r="AC22" s="431">
        <f>'[2]HK4'!L47</f>
        <v>6</v>
      </c>
      <c r="AD22" s="431">
        <f>'[2]HK4'!O47</f>
        <v>8</v>
      </c>
      <c r="AE22" s="431">
        <f>'[2]HK4'!R47</f>
        <v>8</v>
      </c>
      <c r="AF22" s="431">
        <f>'[2]HK4'!U47</f>
        <v>6</v>
      </c>
      <c r="AG22" s="431">
        <f>'[2]HK4'!X47</f>
        <v>8</v>
      </c>
      <c r="AH22" s="431">
        <f>'[2]HK4'!AA47</f>
        <v>6</v>
      </c>
      <c r="AI22" s="431">
        <f>'[2]HK4'!AD47</f>
        <v>8</v>
      </c>
      <c r="AJ22" s="432">
        <f>'[2]HK4'!AG47</f>
        <v>10</v>
      </c>
      <c r="AK22" s="431">
        <f>'[2]HK5'!I40</f>
        <v>9</v>
      </c>
      <c r="AL22" s="431">
        <f>'[2]HK5'!L40</f>
        <v>8</v>
      </c>
      <c r="AM22" s="431">
        <f>'[2]HK5'!O40</f>
        <v>6</v>
      </c>
      <c r="AN22" s="431">
        <f>'[2]HK5'!R40</f>
        <v>7</v>
      </c>
      <c r="AO22" s="431">
        <f>'[2]HK5'!U40</f>
        <v>6</v>
      </c>
      <c r="AP22" s="431">
        <f>'[2]HK5'!X40</f>
        <v>5</v>
      </c>
      <c r="AQ22" s="431">
        <f>'[2]HK5'!AA40</f>
        <v>8</v>
      </c>
      <c r="AR22" s="431">
        <f>'[2]HK5'!AD40</f>
        <v>5</v>
      </c>
      <c r="AS22" s="431">
        <f>'[2]HK5'!AG40</f>
        <v>6</v>
      </c>
      <c r="AT22" s="431">
        <f>'[2]HK6'!I40</f>
        <v>5</v>
      </c>
      <c r="AU22" s="431">
        <f>'[2]HK6'!L40</f>
        <v>6</v>
      </c>
      <c r="AV22" s="431">
        <f>'[2]HK6'!O40</f>
        <v>8</v>
      </c>
      <c r="AW22" s="431">
        <f>'[2]HK6'!R40</f>
        <v>7</v>
      </c>
      <c r="AX22" s="431">
        <f>'[2]HK6'!U40</f>
        <v>6</v>
      </c>
      <c r="AY22" s="431">
        <f>'[2]HK6'!X40</f>
        <v>5</v>
      </c>
      <c r="AZ22" s="431">
        <f>'[2]HK6'!AA40</f>
        <v>6</v>
      </c>
      <c r="BA22" s="431">
        <f>'[2]HK6'!AD40</f>
        <v>6</v>
      </c>
      <c r="BB22" s="431">
        <f>'[2]HK6'!AG40</f>
        <v>7</v>
      </c>
      <c r="BC22" s="431">
        <f>'[2]HK6'!AJ40</f>
        <v>5</v>
      </c>
      <c r="BD22" s="431">
        <f>'[2]HK6'!AM40</f>
        <v>10</v>
      </c>
      <c r="BE22" s="433">
        <f>'[2]HK7'!I40</f>
        <v>8</v>
      </c>
      <c r="BF22" s="433">
        <f>'[2]HK7'!L40</f>
        <v>9</v>
      </c>
      <c r="BG22" s="433">
        <f>'[2]HK7'!O40</f>
        <v>7</v>
      </c>
      <c r="BH22" s="433">
        <f>'[2]HK7'!R40</f>
        <v>6</v>
      </c>
      <c r="BI22" s="433">
        <f>'[2]HK7'!U40</f>
        <v>8</v>
      </c>
      <c r="BJ22" s="433">
        <f>'[2]HK7'!X40</f>
        <v>8</v>
      </c>
      <c r="BK22" s="433">
        <f>'[2]HK7'!AA40</f>
        <v>6</v>
      </c>
      <c r="BL22" s="434">
        <f>'[2]HK8'!J40</f>
        <v>8</v>
      </c>
      <c r="BM22" s="434">
        <f>'[2]HK8'!M40</f>
        <v>9</v>
      </c>
      <c r="BN22" s="434">
        <f>'[2]HK8'!P40</f>
        <v>7</v>
      </c>
      <c r="BO22" s="434">
        <f>'[2]HK8'!S40</f>
        <v>7</v>
      </c>
      <c r="BP22" s="434">
        <f>'[2]HK8'!V40</f>
        <v>8</v>
      </c>
      <c r="BQ22" s="434">
        <f>'[2]HK8'!Y40</f>
        <v>6</v>
      </c>
      <c r="BR22" s="434">
        <f>'[2]HK8'!AB40</f>
        <v>6</v>
      </c>
      <c r="BS22" s="434">
        <f>'[2]HK8'!AE40</f>
        <v>9</v>
      </c>
      <c r="BT22" s="435">
        <f>'[2]MERGE_THI TN'!GT15</f>
        <v>6</v>
      </c>
      <c r="BU22" s="435">
        <f>'[2]MERGE_THI TN'!GW15</f>
        <v>7</v>
      </c>
      <c r="BV22" s="435">
        <f>'[2]MERGE_THI TN'!GZ15</f>
        <v>9</v>
      </c>
      <c r="BW22" s="436">
        <f t="shared" si="1"/>
        <v>6.83</v>
      </c>
      <c r="BX22" s="437" t="str">
        <f>IF(BW22&gt;=9,"xuất sắc",IF(BW22&gt;=8,"Giỏi",IF(BW22&gt;=7,"Khá",IF(BW22&gt;=6,"TB.Khá",IF(BW22&gt;=5,"Trung Bình",IF(BW22&gt;=4,"Yếu","Kém"))))))</f>
        <v>TB.Khá</v>
      </c>
      <c r="BY22" s="438">
        <f t="shared" si="2"/>
        <v>0</v>
      </c>
      <c r="BZ22" s="443">
        <f t="shared" si="3"/>
        <v>0</v>
      </c>
      <c r="CA22" s="447" t="str">
        <f t="shared" si="0"/>
        <v>Nhận Đ/A</v>
      </c>
      <c r="CB22" s="448" t="s">
        <v>649</v>
      </c>
    </row>
    <row r="23" spans="1:80" s="442" customFormat="1" ht="30.75" customHeight="1">
      <c r="A23" s="426">
        <v>13</v>
      </c>
      <c r="B23" s="449" t="s">
        <v>218</v>
      </c>
      <c r="C23" s="450" t="s">
        <v>219</v>
      </c>
      <c r="D23" s="451">
        <v>408170124</v>
      </c>
      <c r="E23" s="452">
        <v>408170124</v>
      </c>
      <c r="F23" s="430">
        <v>32575</v>
      </c>
      <c r="G23" s="429" t="s">
        <v>220</v>
      </c>
      <c r="H23" s="431">
        <f>'[2]HK1'!I49</f>
        <v>6</v>
      </c>
      <c r="I23" s="431">
        <f>'[2]HK1'!L49</f>
        <v>8</v>
      </c>
      <c r="J23" s="431">
        <f>'[2]HK1'!O49</f>
        <v>6</v>
      </c>
      <c r="K23" s="431">
        <f>'[2]HK1'!R49</f>
        <v>7</v>
      </c>
      <c r="L23" s="431">
        <f>'[2]HK1'!U49</f>
        <v>10</v>
      </c>
      <c r="M23" s="431">
        <f>'[2]HK1'!X49</f>
        <v>7</v>
      </c>
      <c r="N23" s="431">
        <f>'[2]HK2'!I49</f>
        <v>6</v>
      </c>
      <c r="O23" s="431">
        <f>'[2]HK2'!L49</f>
        <v>5</v>
      </c>
      <c r="P23" s="431">
        <f>'[2]HK2'!O49</f>
        <v>5</v>
      </c>
      <c r="Q23" s="431">
        <f>'[2]HK2'!R49</f>
        <v>5</v>
      </c>
      <c r="R23" s="431">
        <f>'[2]HK2'!U49</f>
        <v>6</v>
      </c>
      <c r="S23" s="431">
        <f>'[2]HK2'!X49</f>
        <v>6</v>
      </c>
      <c r="T23" s="431">
        <f>'[2]HK3'!J54</f>
        <v>5</v>
      </c>
      <c r="U23" s="431">
        <f>'[2]HK3'!M54</f>
        <v>7</v>
      </c>
      <c r="V23" s="431">
        <f>'[2]HK3'!P54</f>
        <v>5</v>
      </c>
      <c r="W23" s="431">
        <f>'[2]HK3'!S54</f>
        <v>6</v>
      </c>
      <c r="X23" s="431">
        <f>'[2]HK3'!V54</f>
        <v>7</v>
      </c>
      <c r="Y23" s="431">
        <f>'[2]HK3'!Y54</f>
        <v>6</v>
      </c>
      <c r="Z23" s="431">
        <f>'[2]HK3'!AB54</f>
        <v>5</v>
      </c>
      <c r="AA23" s="431">
        <f>'[2]HK3'!AE54</f>
        <v>7</v>
      </c>
      <c r="AB23" s="431">
        <f>'[2]HK4'!I56</f>
        <v>5</v>
      </c>
      <c r="AC23" s="431">
        <f>'[2]HK4'!L56</f>
        <v>6</v>
      </c>
      <c r="AD23" s="431">
        <f>'[2]HK4'!O56</f>
        <v>6</v>
      </c>
      <c r="AE23" s="431">
        <f>'[2]HK4'!R56</f>
        <v>5</v>
      </c>
      <c r="AF23" s="431">
        <f>'[2]HK4'!U56</f>
        <v>5</v>
      </c>
      <c r="AG23" s="431">
        <f>'[2]HK4'!X56</f>
        <v>6</v>
      </c>
      <c r="AH23" s="431">
        <f>'[2]HK4'!AA56</f>
        <v>6</v>
      </c>
      <c r="AI23" s="431">
        <f>'[2]HK4'!AD56</f>
        <v>8</v>
      </c>
      <c r="AJ23" s="432">
        <f>'[2]HK4'!AG56</f>
        <v>10</v>
      </c>
      <c r="AK23" s="431">
        <f>'[2]HK5'!I49</f>
        <v>9</v>
      </c>
      <c r="AL23" s="431">
        <f>'[2]HK5'!L49</f>
        <v>8</v>
      </c>
      <c r="AM23" s="431">
        <f>'[2]HK5'!O49</f>
        <v>7</v>
      </c>
      <c r="AN23" s="431">
        <f>'[2]HK5'!R49</f>
        <v>6</v>
      </c>
      <c r="AO23" s="431">
        <f>'[2]HK5'!U49</f>
        <v>6</v>
      </c>
      <c r="AP23" s="431">
        <f>'[2]HK5'!X49</f>
        <v>5</v>
      </c>
      <c r="AQ23" s="431">
        <f>'[2]HK5'!AA49</f>
        <v>5</v>
      </c>
      <c r="AR23" s="431">
        <f>'[2]HK5'!AD49</f>
        <v>5</v>
      </c>
      <c r="AS23" s="431">
        <f>'[2]HK5'!AG49</f>
        <v>6</v>
      </c>
      <c r="AT23" s="431">
        <f>'[2]HK6'!I49</f>
        <v>6</v>
      </c>
      <c r="AU23" s="431">
        <f>'[2]HK6'!L49</f>
        <v>6</v>
      </c>
      <c r="AV23" s="431">
        <f>'[2]HK6'!O49</f>
        <v>8</v>
      </c>
      <c r="AW23" s="431">
        <f>'[2]HK6'!R49</f>
        <v>7</v>
      </c>
      <c r="AX23" s="431">
        <f>'[2]HK6'!U49</f>
        <v>8</v>
      </c>
      <c r="AY23" s="431">
        <f>'[2]HK6'!X49</f>
        <v>6</v>
      </c>
      <c r="AZ23" s="431">
        <f>'[2]HK6'!AA49</f>
        <v>7</v>
      </c>
      <c r="BA23" s="431">
        <f>'[2]HK6'!AD49</f>
        <v>7</v>
      </c>
      <c r="BB23" s="431">
        <f>'[2]HK6'!AG49</f>
        <v>7</v>
      </c>
      <c r="BC23" s="431">
        <f>'[2]HK6'!AJ49</f>
        <v>6</v>
      </c>
      <c r="BD23" s="431">
        <f>'[2]HK6'!AM49</f>
        <v>10</v>
      </c>
      <c r="BE23" s="433">
        <f>'[2]HK7'!I49</f>
        <v>6</v>
      </c>
      <c r="BF23" s="433">
        <f>'[2]HK7'!L49</f>
        <v>7</v>
      </c>
      <c r="BG23" s="433">
        <f>'[2]HK7'!O49</f>
        <v>5</v>
      </c>
      <c r="BH23" s="433">
        <f>'[2]HK7'!R49</f>
        <v>6</v>
      </c>
      <c r="BI23" s="433">
        <f>'[2]HK7'!U49</f>
        <v>9</v>
      </c>
      <c r="BJ23" s="433">
        <f>'[2]HK7'!X49</f>
        <v>5</v>
      </c>
      <c r="BK23" s="433">
        <f>'[2]HK7'!AA49</f>
        <v>6</v>
      </c>
      <c r="BL23" s="434">
        <f>'[2]HK8'!J49</f>
        <v>7</v>
      </c>
      <c r="BM23" s="434">
        <f>'[2]HK8'!M49</f>
        <v>8</v>
      </c>
      <c r="BN23" s="434">
        <f>'[2]HK8'!P49</f>
        <v>7</v>
      </c>
      <c r="BO23" s="434">
        <f>'[2]HK8'!S49</f>
        <v>6</v>
      </c>
      <c r="BP23" s="434">
        <f>'[2]HK8'!V49</f>
        <v>8</v>
      </c>
      <c r="BQ23" s="434">
        <f>'[2]HK8'!Y49</f>
        <v>5</v>
      </c>
      <c r="BR23" s="434">
        <f>'[2]HK8'!AB49</f>
        <v>5</v>
      </c>
      <c r="BS23" s="434">
        <f>'[2]HK8'!AE49</f>
        <v>8</v>
      </c>
      <c r="BT23" s="435">
        <f>'[2]MERGE_THI TN'!GT16</f>
        <v>6</v>
      </c>
      <c r="BU23" s="435">
        <f>'[2]MERGE_THI TN'!GW16</f>
        <v>5</v>
      </c>
      <c r="BV23" s="435">
        <f>'[2]MERGE_THI TN'!GZ16</f>
        <v>5</v>
      </c>
      <c r="BW23" s="436">
        <f t="shared" si="1"/>
        <v>6.33</v>
      </c>
      <c r="BX23" s="437" t="str">
        <f>IF(BW23&gt;=9,"xuất sắc",IF(BW23&gt;=8,"Giỏi",IF(BW23&gt;=7,"Khá",IF(BW23&gt;=6,"TB.Khá",IF(BW23&gt;=5,"Trung Bình",IF(BW23&gt;=4,"Yếu","Kém"))))))</f>
        <v>TB.Khá</v>
      </c>
      <c r="BY23" s="438">
        <f t="shared" si="2"/>
        <v>0</v>
      </c>
      <c r="BZ23" s="443">
        <f t="shared" si="3"/>
        <v>0</v>
      </c>
      <c r="CA23" s="447" t="str">
        <f t="shared" si="0"/>
        <v>Thi TN</v>
      </c>
      <c r="CB23" s="448" t="s">
        <v>649</v>
      </c>
    </row>
    <row r="24" spans="1:80" s="442" customFormat="1" ht="30.75" customHeight="1">
      <c r="A24" s="426">
        <v>14</v>
      </c>
      <c r="B24" s="449" t="s">
        <v>221</v>
      </c>
      <c r="C24" s="450" t="s">
        <v>116</v>
      </c>
      <c r="D24" s="451">
        <v>408170128</v>
      </c>
      <c r="E24" s="452">
        <v>408170128</v>
      </c>
      <c r="F24" s="453">
        <v>32811</v>
      </c>
      <c r="G24" s="429" t="s">
        <v>111</v>
      </c>
      <c r="H24" s="431">
        <f>'[2]HK1'!I50</f>
        <v>7</v>
      </c>
      <c r="I24" s="431">
        <f>'[2]HK1'!L50</f>
        <v>6</v>
      </c>
      <c r="J24" s="431">
        <f>'[2]HK1'!O50</f>
        <v>5</v>
      </c>
      <c r="K24" s="431">
        <f>'[2]HK1'!R50</f>
        <v>7</v>
      </c>
      <c r="L24" s="431">
        <f>'[2]HK1'!U50</f>
        <v>10</v>
      </c>
      <c r="M24" s="431">
        <f>'[2]HK1'!X50</f>
        <v>5</v>
      </c>
      <c r="N24" s="431">
        <f>'[2]HK2'!I50</f>
        <v>6</v>
      </c>
      <c r="O24" s="431">
        <f>'[2]HK2'!L50</f>
        <v>8</v>
      </c>
      <c r="P24" s="431">
        <f>'[2]HK2'!O50</f>
        <v>6</v>
      </c>
      <c r="Q24" s="431">
        <f>'[2]HK2'!R50</f>
        <v>6</v>
      </c>
      <c r="R24" s="431">
        <f>'[2]HK2'!U50</f>
        <v>9</v>
      </c>
      <c r="S24" s="431">
        <f>'[2]HK2'!X50</f>
        <v>6</v>
      </c>
      <c r="T24" s="431">
        <f>'[2]HK3'!J55</f>
        <v>5</v>
      </c>
      <c r="U24" s="431">
        <f>'[2]HK3'!M55</f>
        <v>7</v>
      </c>
      <c r="V24" s="431">
        <f>'[2]HK3'!P55</f>
        <v>7</v>
      </c>
      <c r="W24" s="431">
        <f>'[2]HK3'!S55</f>
        <v>5</v>
      </c>
      <c r="X24" s="431">
        <f>'[2]HK3'!V55</f>
        <v>6</v>
      </c>
      <c r="Y24" s="431">
        <f>'[2]HK3'!Y55</f>
        <v>5</v>
      </c>
      <c r="Z24" s="431">
        <f>'[2]HK3'!AB55</f>
        <v>6</v>
      </c>
      <c r="AA24" s="431">
        <f>'[2]HK3'!AE55</f>
        <v>6</v>
      </c>
      <c r="AB24" s="431">
        <f>'[2]HK4'!I57</f>
        <v>5</v>
      </c>
      <c r="AC24" s="431">
        <f>'[2]HK4'!L57</f>
        <v>7</v>
      </c>
      <c r="AD24" s="431">
        <f>'[2]HK4'!O57</f>
        <v>5</v>
      </c>
      <c r="AE24" s="431">
        <f>'[2]HK4'!R57</f>
        <v>5</v>
      </c>
      <c r="AF24" s="431">
        <f>'[2]HK4'!U57</f>
        <v>6</v>
      </c>
      <c r="AG24" s="431">
        <f>'[2]HK4'!X57</f>
        <v>6</v>
      </c>
      <c r="AH24" s="431">
        <f>'[2]HK4'!AA57</f>
        <v>6</v>
      </c>
      <c r="AI24" s="431">
        <f>'[2]HK4'!AD57</f>
        <v>5</v>
      </c>
      <c r="AJ24" s="432" t="str">
        <f>'[2]HK4'!AG57</f>
        <v>M</v>
      </c>
      <c r="AK24" s="431">
        <f>'[2]HK5'!I50</f>
        <v>7</v>
      </c>
      <c r="AL24" s="431">
        <f>'[2]HK5'!L50</f>
        <v>6</v>
      </c>
      <c r="AM24" s="431">
        <f>'[2]HK5'!O50</f>
        <v>5</v>
      </c>
      <c r="AN24" s="431">
        <f>'[2]HK5'!R50</f>
        <v>6</v>
      </c>
      <c r="AO24" s="431">
        <f>'[2]HK5'!U50</f>
        <v>6</v>
      </c>
      <c r="AP24" s="431">
        <f>'[2]HK5'!X50</f>
        <v>7</v>
      </c>
      <c r="AQ24" s="431">
        <f>'[2]HK5'!AA50</f>
        <v>6</v>
      </c>
      <c r="AR24" s="431">
        <f>'[2]HK5'!AD50</f>
        <v>5</v>
      </c>
      <c r="AS24" s="431">
        <f>'[2]HK5'!AG50</f>
        <v>7</v>
      </c>
      <c r="AT24" s="431">
        <f>'[2]HK6'!I50</f>
        <v>6</v>
      </c>
      <c r="AU24" s="431">
        <f>'[2]HK6'!L50</f>
        <v>6</v>
      </c>
      <c r="AV24" s="431">
        <f>'[2]HK6'!O50</f>
        <v>8</v>
      </c>
      <c r="AW24" s="431">
        <f>'[2]HK6'!R50</f>
        <v>6</v>
      </c>
      <c r="AX24" s="431">
        <f>'[2]HK6'!U50</f>
        <v>8</v>
      </c>
      <c r="AY24" s="431">
        <f>'[2]HK6'!X50</f>
        <v>5</v>
      </c>
      <c r="AZ24" s="431">
        <f>'[2]HK6'!AA50</f>
        <v>6</v>
      </c>
      <c r="BA24" s="431">
        <f>'[2]HK6'!AD50</f>
        <v>7</v>
      </c>
      <c r="BB24" s="431">
        <f>'[2]HK6'!AG50</f>
        <v>6</v>
      </c>
      <c r="BC24" s="431" t="str">
        <f>'[2]HK6'!AJ50</f>
        <v>M</v>
      </c>
      <c r="BD24" s="431" t="str">
        <f>'[2]HK6'!AM50</f>
        <v>M</v>
      </c>
      <c r="BE24" s="433">
        <f>'[2]HK7'!I50</f>
        <v>7</v>
      </c>
      <c r="BF24" s="433">
        <f>'[2]HK7'!L50</f>
        <v>7</v>
      </c>
      <c r="BG24" s="433">
        <f>'[2]HK7'!O50</f>
        <v>7</v>
      </c>
      <c r="BH24" s="433">
        <f>'[2]HK7'!R50</f>
        <v>6</v>
      </c>
      <c r="BI24" s="433">
        <f>'[2]HK7'!U50</f>
        <v>9</v>
      </c>
      <c r="BJ24" s="433">
        <f>'[2]HK7'!X50</f>
        <v>7</v>
      </c>
      <c r="BK24" s="433">
        <f>'[2]HK7'!AA50</f>
        <v>5</v>
      </c>
      <c r="BL24" s="434">
        <f>'[2]HK8'!J50</f>
        <v>9</v>
      </c>
      <c r="BM24" s="434">
        <f>'[2]HK8'!M50</f>
        <v>7</v>
      </c>
      <c r="BN24" s="434">
        <f>'[2]HK8'!P50</f>
        <v>7</v>
      </c>
      <c r="BO24" s="434">
        <f>'[2]HK8'!S50</f>
        <v>6</v>
      </c>
      <c r="BP24" s="434">
        <f>'[2]HK8'!V50</f>
        <v>5</v>
      </c>
      <c r="BQ24" s="434">
        <f>'[2]HK8'!Y50</f>
        <v>6</v>
      </c>
      <c r="BR24" s="434">
        <f>'[2]HK8'!AB50</f>
        <v>5</v>
      </c>
      <c r="BS24" s="434">
        <f>'[2]HK8'!AE50</f>
        <v>7</v>
      </c>
      <c r="BT24" s="435">
        <f>'[2]MERGE_THI TN'!GT17</f>
        <v>7</v>
      </c>
      <c r="BU24" s="435">
        <f>'[2]MERGE_THI TN'!GW17</f>
        <v>5</v>
      </c>
      <c r="BV24" s="435">
        <f>'[2]MERGE_THI TN'!GZ17</f>
        <v>5</v>
      </c>
      <c r="BW24" s="436">
        <f t="shared" si="1"/>
        <v>6.24</v>
      </c>
      <c r="BX24" s="437" t="str">
        <f>IF(BW24&gt;=9,"xuất sắc",IF(BW24&gt;=8,"Giỏi",IF(BW24&gt;=7,"Khá",IF(BW24&gt;=6,"TB.Khá",IF(BW24&gt;=5,"Trung Bình",IF(BW24&gt;=4,"Yếu","Kém"))))))</f>
        <v>TB.Khá</v>
      </c>
      <c r="BY24" s="438">
        <f t="shared" si="2"/>
        <v>0</v>
      </c>
      <c r="BZ24" s="443">
        <f t="shared" si="3"/>
        <v>0</v>
      </c>
      <c r="CA24" s="447" t="str">
        <f t="shared" si="0"/>
        <v>Thi TN</v>
      </c>
      <c r="CB24" s="448" t="s">
        <v>649</v>
      </c>
    </row>
    <row r="25" spans="1:80" s="442" customFormat="1" ht="30.75" customHeight="1">
      <c r="A25" s="426">
        <v>15</v>
      </c>
      <c r="B25" s="449" t="s">
        <v>222</v>
      </c>
      <c r="C25" s="450" t="s">
        <v>223</v>
      </c>
      <c r="D25" s="451">
        <v>408170131</v>
      </c>
      <c r="E25" s="452">
        <v>408170131</v>
      </c>
      <c r="F25" s="453">
        <v>32516</v>
      </c>
      <c r="G25" s="429" t="s">
        <v>140</v>
      </c>
      <c r="H25" s="431">
        <f>'[2]HK1'!I53</f>
        <v>7</v>
      </c>
      <c r="I25" s="431">
        <f>'[2]HK1'!L53</f>
        <v>8</v>
      </c>
      <c r="J25" s="431">
        <f>'[2]HK1'!O53</f>
        <v>6</v>
      </c>
      <c r="K25" s="431">
        <f>'[2]HK1'!R53</f>
        <v>6</v>
      </c>
      <c r="L25" s="431">
        <f>'[2]HK1'!U53</f>
        <v>7</v>
      </c>
      <c r="M25" s="431">
        <f>'[2]HK1'!X53</f>
        <v>6</v>
      </c>
      <c r="N25" s="431">
        <f>'[2]HK2'!I53</f>
        <v>6</v>
      </c>
      <c r="O25" s="431">
        <f>'[2]HK2'!L53</f>
        <v>9</v>
      </c>
      <c r="P25" s="431">
        <f>'[2]HK2'!O53</f>
        <v>5</v>
      </c>
      <c r="Q25" s="431">
        <f>'[2]HK2'!R53</f>
        <v>7</v>
      </c>
      <c r="R25" s="431">
        <f>'[2]HK2'!U53</f>
        <v>9</v>
      </c>
      <c r="S25" s="454">
        <f>'[2]HK2'!X53</f>
        <v>6.5</v>
      </c>
      <c r="T25" s="431">
        <f>'[2]HK3'!J58</f>
        <v>5</v>
      </c>
      <c r="U25" s="431">
        <f>'[2]HK3'!M58</f>
        <v>5</v>
      </c>
      <c r="V25" s="431">
        <f>'[2]HK3'!P58</f>
        <v>6</v>
      </c>
      <c r="W25" s="431">
        <f>'[2]HK3'!S58</f>
        <v>5</v>
      </c>
      <c r="X25" s="431">
        <f>'[2]HK3'!V58</f>
        <v>6</v>
      </c>
      <c r="Y25" s="431">
        <f>'[2]HK3'!Y58</f>
        <v>6</v>
      </c>
      <c r="Z25" s="431">
        <f>'[2]HK3'!AB58</f>
        <v>5</v>
      </c>
      <c r="AA25" s="431">
        <f>'[2]HK3'!AE58</f>
        <v>6</v>
      </c>
      <c r="AB25" s="431">
        <f>'[2]HK4'!I60</f>
        <v>5</v>
      </c>
      <c r="AC25" s="431">
        <f>'[2]HK4'!L60</f>
        <v>5</v>
      </c>
      <c r="AD25" s="431">
        <f>'[2]HK4'!O60</f>
        <v>5</v>
      </c>
      <c r="AE25" s="431">
        <f>'[2]HK4'!R60</f>
        <v>5</v>
      </c>
      <c r="AF25" s="431">
        <f>'[2]HK4'!U60</f>
        <v>7</v>
      </c>
      <c r="AG25" s="431">
        <f>'[2]HK4'!X60</f>
        <v>6</v>
      </c>
      <c r="AH25" s="431">
        <f>'[2]HK4'!AA60</f>
        <v>6</v>
      </c>
      <c r="AI25" s="431">
        <f>'[2]HK4'!AD60</f>
        <v>6</v>
      </c>
      <c r="AJ25" s="432">
        <f>'[2]HK4'!AG60</f>
        <v>10</v>
      </c>
      <c r="AK25" s="431">
        <f>'[2]HK5'!I53</f>
        <v>7</v>
      </c>
      <c r="AL25" s="431">
        <f>'[2]HK5'!L53</f>
        <v>6</v>
      </c>
      <c r="AM25" s="431">
        <f>'[2]HK5'!O53</f>
        <v>5</v>
      </c>
      <c r="AN25" s="431">
        <f>'[2]HK5'!R53</f>
        <v>7</v>
      </c>
      <c r="AO25" s="431">
        <f>'[2]HK5'!U53</f>
        <v>6</v>
      </c>
      <c r="AP25" s="431">
        <f>'[2]HK5'!X53</f>
        <v>6</v>
      </c>
      <c r="AQ25" s="431">
        <f>'[2]HK5'!AA53</f>
        <v>7</v>
      </c>
      <c r="AR25" s="431">
        <f>'[2]HK5'!AD53</f>
        <v>6</v>
      </c>
      <c r="AS25" s="431">
        <f>'[2]HK5'!AG53</f>
        <v>5</v>
      </c>
      <c r="AT25" s="431">
        <f>'[2]HK6'!I53</f>
        <v>5</v>
      </c>
      <c r="AU25" s="431">
        <f>'[2]HK6'!L53</f>
        <v>7</v>
      </c>
      <c r="AV25" s="431">
        <f>'[2]HK6'!O53</f>
        <v>8</v>
      </c>
      <c r="AW25" s="431">
        <f>'[2]HK6'!R53</f>
        <v>5</v>
      </c>
      <c r="AX25" s="431">
        <f>'[2]HK6'!U53</f>
        <v>5</v>
      </c>
      <c r="AY25" s="431">
        <f>'[2]HK6'!X53</f>
        <v>6</v>
      </c>
      <c r="AZ25" s="431">
        <f>'[2]HK6'!AA53</f>
        <v>6</v>
      </c>
      <c r="BA25" s="431">
        <f>'[2]HK6'!AD53</f>
        <v>7</v>
      </c>
      <c r="BB25" s="431">
        <f>'[2]HK6'!AG53</f>
        <v>6</v>
      </c>
      <c r="BC25" s="431">
        <f>'[2]HK6'!AJ53</f>
        <v>10</v>
      </c>
      <c r="BD25" s="431">
        <f>'[2]HK6'!AM53</f>
        <v>10</v>
      </c>
      <c r="BE25" s="433">
        <f>'[2]HK7'!I53</f>
        <v>5</v>
      </c>
      <c r="BF25" s="433">
        <f>'[2]HK7'!L53</f>
        <v>7</v>
      </c>
      <c r="BG25" s="433">
        <f>'[2]HK7'!O53</f>
        <v>6</v>
      </c>
      <c r="BH25" s="433">
        <f>'[2]HK7'!R53</f>
        <v>5</v>
      </c>
      <c r="BI25" s="433">
        <f>'[2]HK7'!U53</f>
        <v>6</v>
      </c>
      <c r="BJ25" s="433">
        <f>'[2]HK7'!X53</f>
        <v>7</v>
      </c>
      <c r="BK25" s="433">
        <f>'[2]HK7'!AA53</f>
        <v>5</v>
      </c>
      <c r="BL25" s="434">
        <f>'[2]HK8'!J53</f>
        <v>5</v>
      </c>
      <c r="BM25" s="434">
        <f>'[2]HK8'!M53</f>
        <v>6</v>
      </c>
      <c r="BN25" s="434">
        <f>'[2]HK8'!P53</f>
        <v>6</v>
      </c>
      <c r="BO25" s="434">
        <f>'[2]HK8'!S53</f>
        <v>6</v>
      </c>
      <c r="BP25" s="434">
        <f>'[2]HK8'!V53</f>
        <v>5</v>
      </c>
      <c r="BQ25" s="434">
        <f>'[2]HK8'!Y53</f>
        <v>5</v>
      </c>
      <c r="BR25" s="434">
        <f>'[2]HK8'!AB53</f>
        <v>6</v>
      </c>
      <c r="BS25" s="434">
        <f>'[2]HK8'!AE53</f>
        <v>6</v>
      </c>
      <c r="BT25" s="435">
        <f>'[2]MERGE_THI TN'!GT18</f>
        <v>8</v>
      </c>
      <c r="BU25" s="435">
        <f>'[2]MERGE_THI TN'!GW18</f>
        <v>5</v>
      </c>
      <c r="BV25" s="435">
        <f>'[2]MERGE_THI TN'!GZ18</f>
        <v>7</v>
      </c>
      <c r="BW25" s="436">
        <f t="shared" si="1"/>
        <v>6.07</v>
      </c>
      <c r="BX25" s="437" t="str">
        <f>IF(BW25&gt;=9,"xuất sắc",IF(BW25&gt;=8,"Giỏi",IF(BW25&gt;=7,"Khá",IF(BW25&gt;=6,"TB.Khá",IF(BW25&gt;=5,"Trung Bình",IF(BW25&gt;=4,"Yếu","Kém"))))))</f>
        <v>TB.Khá</v>
      </c>
      <c r="BY25" s="438">
        <f t="shared" si="2"/>
        <v>0</v>
      </c>
      <c r="BZ25" s="443">
        <f t="shared" si="3"/>
        <v>0</v>
      </c>
      <c r="CA25" s="447" t="str">
        <f t="shared" si="0"/>
        <v>Thi TN</v>
      </c>
      <c r="CB25" s="448" t="s">
        <v>649</v>
      </c>
    </row>
    <row r="26" spans="1:80" s="442" customFormat="1" ht="30.75" customHeight="1">
      <c r="A26" s="426">
        <v>16</v>
      </c>
      <c r="B26" s="449" t="s">
        <v>225</v>
      </c>
      <c r="C26" s="450" t="s">
        <v>226</v>
      </c>
      <c r="D26" s="451">
        <v>408170135</v>
      </c>
      <c r="E26" s="452">
        <v>408170135</v>
      </c>
      <c r="F26" s="453">
        <v>32596</v>
      </c>
      <c r="G26" s="429" t="s">
        <v>227</v>
      </c>
      <c r="H26" s="431">
        <f>'[2]HK1'!I55</f>
        <v>5</v>
      </c>
      <c r="I26" s="431">
        <f>'[2]HK1'!L55</f>
        <v>5</v>
      </c>
      <c r="J26" s="431">
        <f>'[2]HK1'!O55</f>
        <v>6</v>
      </c>
      <c r="K26" s="431">
        <f>'[2]HK1'!R55</f>
        <v>5</v>
      </c>
      <c r="L26" s="431">
        <f>'[2]HK1'!U55</f>
        <v>5</v>
      </c>
      <c r="M26" s="431">
        <f>'[2]HK1'!X55</f>
        <v>5</v>
      </c>
      <c r="N26" s="431">
        <f>'[2]HK2'!I55</f>
        <v>5</v>
      </c>
      <c r="O26" s="431">
        <f>'[2]HK2'!L55</f>
        <v>6</v>
      </c>
      <c r="P26" s="431">
        <f>'[2]HK2'!O55</f>
        <v>7</v>
      </c>
      <c r="Q26" s="431">
        <f>'[2]HK2'!R55</f>
        <v>6</v>
      </c>
      <c r="R26" s="431">
        <f>'[2]HK2'!U55</f>
        <v>7</v>
      </c>
      <c r="S26" s="431">
        <f>'[2]HK2'!X55</f>
        <v>5</v>
      </c>
      <c r="T26" s="431">
        <f>'[2]HK3'!J60</f>
        <v>6</v>
      </c>
      <c r="U26" s="431">
        <f>'[2]HK3'!M60</f>
        <v>6</v>
      </c>
      <c r="V26" s="431">
        <f>'[2]HK3'!P60</f>
        <v>7</v>
      </c>
      <c r="W26" s="431">
        <f>'[2]HK3'!S60</f>
        <v>6</v>
      </c>
      <c r="X26" s="431">
        <f>'[2]HK3'!V60</f>
        <v>7</v>
      </c>
      <c r="Y26" s="431">
        <f>'[2]HK3'!Y60</f>
        <v>6</v>
      </c>
      <c r="Z26" s="431">
        <f>'[2]HK3'!AB60</f>
        <v>7</v>
      </c>
      <c r="AA26" s="431">
        <f>'[2]HK3'!AE60</f>
        <v>5</v>
      </c>
      <c r="AB26" s="431">
        <f>'[2]HK4'!I62</f>
        <v>5</v>
      </c>
      <c r="AC26" s="431">
        <f>'[2]HK4'!L62</f>
        <v>6</v>
      </c>
      <c r="AD26" s="431">
        <f>'[2]HK4'!O62</f>
        <v>7</v>
      </c>
      <c r="AE26" s="431">
        <f>'[2]HK4'!R62</f>
        <v>8</v>
      </c>
      <c r="AF26" s="431">
        <f>'[2]HK4'!U62</f>
        <v>5</v>
      </c>
      <c r="AG26" s="431">
        <f>'[2]HK4'!X62</f>
        <v>8</v>
      </c>
      <c r="AH26" s="431">
        <f>'[2]HK4'!AA62</f>
        <v>5</v>
      </c>
      <c r="AI26" s="431">
        <f>'[2]HK4'!AD62</f>
        <v>6</v>
      </c>
      <c r="AJ26" s="432">
        <f>'[2]HK4'!AG62</f>
        <v>10</v>
      </c>
      <c r="AK26" s="431">
        <f>'[2]HK5'!I55</f>
        <v>7</v>
      </c>
      <c r="AL26" s="431">
        <f>'[2]HK5'!L55</f>
        <v>6</v>
      </c>
      <c r="AM26" s="431">
        <f>'[2]HK5'!O55</f>
        <v>6</v>
      </c>
      <c r="AN26" s="431">
        <f>'[2]HK5'!R55</f>
        <v>5</v>
      </c>
      <c r="AO26" s="431">
        <f>'[2]HK5'!U55</f>
        <v>7</v>
      </c>
      <c r="AP26" s="431">
        <f>'[2]HK5'!X55</f>
        <v>6</v>
      </c>
      <c r="AQ26" s="431">
        <f>'[2]HK5'!AA55</f>
        <v>7</v>
      </c>
      <c r="AR26" s="431">
        <f>'[2]HK5'!AD55</f>
        <v>6</v>
      </c>
      <c r="AS26" s="431">
        <f>'[2]HK5'!AG55</f>
        <v>5</v>
      </c>
      <c r="AT26" s="431">
        <f>'[2]HK6'!I55</f>
        <v>5</v>
      </c>
      <c r="AU26" s="431">
        <f>'[2]HK6'!L55</f>
        <v>6</v>
      </c>
      <c r="AV26" s="431">
        <f>'[2]HK6'!O55</f>
        <v>7</v>
      </c>
      <c r="AW26" s="431">
        <f>'[2]HK6'!R55</f>
        <v>8</v>
      </c>
      <c r="AX26" s="431">
        <f>'[2]HK6'!U55</f>
        <v>8</v>
      </c>
      <c r="AY26" s="431">
        <f>'[2]HK6'!X55</f>
        <v>5</v>
      </c>
      <c r="AZ26" s="431">
        <f>'[2]HK6'!AA55</f>
        <v>6</v>
      </c>
      <c r="BA26" s="431">
        <f>'[2]HK6'!AD55</f>
        <v>6</v>
      </c>
      <c r="BB26" s="431">
        <f>'[2]HK6'!AG55</f>
        <v>6</v>
      </c>
      <c r="BC26" s="431">
        <f>'[2]HK6'!AJ55</f>
        <v>7</v>
      </c>
      <c r="BD26" s="431">
        <f>'[2]HK6'!AM55</f>
        <v>10</v>
      </c>
      <c r="BE26" s="433">
        <f>'[2]HK7'!I55</f>
        <v>8</v>
      </c>
      <c r="BF26" s="433">
        <f>'[2]HK7'!L55</f>
        <v>8</v>
      </c>
      <c r="BG26" s="433">
        <f>'[2]HK7'!O55</f>
        <v>9</v>
      </c>
      <c r="BH26" s="433">
        <f>'[2]HK7'!R55</f>
        <v>6</v>
      </c>
      <c r="BI26" s="433">
        <f>'[2]HK7'!U55</f>
        <v>6</v>
      </c>
      <c r="BJ26" s="433">
        <f>'[2]HK7'!X55</f>
        <v>8</v>
      </c>
      <c r="BK26" s="433">
        <f>'[2]HK7'!AA55</f>
        <v>6</v>
      </c>
      <c r="BL26" s="434">
        <f>'[2]HK8'!J55</f>
        <v>7</v>
      </c>
      <c r="BM26" s="434">
        <f>'[2]HK8'!M55</f>
        <v>7</v>
      </c>
      <c r="BN26" s="434">
        <f>'[2]HK8'!P55</f>
        <v>7</v>
      </c>
      <c r="BO26" s="434">
        <f>'[2]HK8'!S55</f>
        <v>6</v>
      </c>
      <c r="BP26" s="434">
        <f>'[2]HK8'!V55</f>
        <v>7</v>
      </c>
      <c r="BQ26" s="434">
        <f>'[2]HK8'!Y55</f>
        <v>5</v>
      </c>
      <c r="BR26" s="434">
        <f>'[2]HK8'!AB55</f>
        <v>5</v>
      </c>
      <c r="BS26" s="434">
        <f>'[2]HK8'!AE55</f>
        <v>8</v>
      </c>
      <c r="BT26" s="435">
        <f>'[2]MERGE_THI TN'!GT19</f>
        <v>8</v>
      </c>
      <c r="BU26" s="435">
        <f>'[2]MERGE_THI TN'!GW19</f>
        <v>5</v>
      </c>
      <c r="BV26" s="435">
        <f>'[2]MERGE_THI TN'!GZ19</f>
        <v>2</v>
      </c>
      <c r="BW26" s="436">
        <f t="shared" si="1"/>
        <v>6.31</v>
      </c>
      <c r="BX26" s="444" t="s">
        <v>634</v>
      </c>
      <c r="BY26" s="445">
        <f t="shared" si="2"/>
        <v>1</v>
      </c>
      <c r="BZ26" s="446">
        <f t="shared" si="3"/>
        <v>6</v>
      </c>
      <c r="CA26" s="447" t="str">
        <f t="shared" si="0"/>
        <v>Không đủ ĐK</v>
      </c>
      <c r="CB26" s="448" t="s">
        <v>649</v>
      </c>
    </row>
    <row r="27" spans="1:80" s="442" customFormat="1" ht="30.75" customHeight="1">
      <c r="A27" s="426">
        <v>17</v>
      </c>
      <c r="B27" s="449" t="s">
        <v>230</v>
      </c>
      <c r="C27" s="450" t="s">
        <v>151</v>
      </c>
      <c r="D27" s="451">
        <v>408170155</v>
      </c>
      <c r="E27" s="452">
        <v>408170155</v>
      </c>
      <c r="F27" s="453">
        <v>33165</v>
      </c>
      <c r="G27" s="429" t="s">
        <v>231</v>
      </c>
      <c r="H27" s="431">
        <f>'[2]HK1'!I60</f>
        <v>9</v>
      </c>
      <c r="I27" s="431">
        <f>'[2]HK1'!L60</f>
        <v>7</v>
      </c>
      <c r="J27" s="431">
        <f>'[2]HK1'!O60</f>
        <v>6</v>
      </c>
      <c r="K27" s="431">
        <f>'[2]HK1'!R60</f>
        <v>6</v>
      </c>
      <c r="L27" s="431">
        <f>'[2]HK1'!U60</f>
        <v>6</v>
      </c>
      <c r="M27" s="431">
        <f>'[2]HK1'!X60</f>
        <v>5</v>
      </c>
      <c r="N27" s="431">
        <f>'[2]HK2'!I60</f>
        <v>6</v>
      </c>
      <c r="O27" s="431">
        <f>'[2]HK2'!L60</f>
        <v>7</v>
      </c>
      <c r="P27" s="431">
        <f>'[2]HK2'!O60</f>
        <v>5</v>
      </c>
      <c r="Q27" s="431">
        <f>'[2]HK2'!R60</f>
        <v>6</v>
      </c>
      <c r="R27" s="431">
        <f>'[2]HK2'!U60</f>
        <v>8</v>
      </c>
      <c r="S27" s="431">
        <f>'[2]HK2'!X60</f>
        <v>6</v>
      </c>
      <c r="T27" s="431">
        <f>'[2]HK3'!J65</f>
        <v>5</v>
      </c>
      <c r="U27" s="431">
        <f>'[2]HK3'!M65</f>
        <v>5</v>
      </c>
      <c r="V27" s="431">
        <f>'[2]HK3'!P65</f>
        <v>5</v>
      </c>
      <c r="W27" s="431">
        <f>'[2]HK3'!S65</f>
        <v>5</v>
      </c>
      <c r="X27" s="431">
        <f>'[2]HK3'!V65</f>
        <v>5</v>
      </c>
      <c r="Y27" s="431">
        <f>'[2]HK3'!Y65</f>
        <v>5</v>
      </c>
      <c r="Z27" s="431">
        <f>'[2]HK3'!AB65</f>
        <v>5</v>
      </c>
      <c r="AA27" s="431">
        <f>'[2]HK3'!AE65</f>
        <v>5</v>
      </c>
      <c r="AB27" s="431">
        <f>'[2]HK4'!I67</f>
        <v>5</v>
      </c>
      <c r="AC27" s="431">
        <f>'[2]HK4'!L67</f>
        <v>6</v>
      </c>
      <c r="AD27" s="431">
        <f>'[2]HK4'!O67</f>
        <v>6</v>
      </c>
      <c r="AE27" s="431">
        <f>'[2]HK4'!R67</f>
        <v>5</v>
      </c>
      <c r="AF27" s="431">
        <f>'[2]HK4'!U67</f>
        <v>6</v>
      </c>
      <c r="AG27" s="431">
        <f>'[2]HK4'!X67</f>
        <v>6</v>
      </c>
      <c r="AH27" s="431">
        <f>'[2]HK4'!AA67</f>
        <v>6</v>
      </c>
      <c r="AI27" s="431">
        <f>'[2]HK4'!AD67</f>
        <v>8</v>
      </c>
      <c r="AJ27" s="432">
        <f>'[2]HK4'!AG67</f>
        <v>10</v>
      </c>
      <c r="AK27" s="431">
        <f>'[2]HK5'!I60</f>
        <v>8</v>
      </c>
      <c r="AL27" s="431">
        <f>'[2]HK5'!L60</f>
        <v>7</v>
      </c>
      <c r="AM27" s="431">
        <f>'[2]HK5'!O60</f>
        <v>7</v>
      </c>
      <c r="AN27" s="431">
        <f>'[2]HK5'!R60</f>
        <v>6</v>
      </c>
      <c r="AO27" s="431">
        <f>'[2]HK5'!U60</f>
        <v>5</v>
      </c>
      <c r="AP27" s="431">
        <f>'[2]HK5'!X60</f>
        <v>6</v>
      </c>
      <c r="AQ27" s="431">
        <f>'[2]HK5'!AA60</f>
        <v>5</v>
      </c>
      <c r="AR27" s="431">
        <f>'[2]HK5'!AD60</f>
        <v>5</v>
      </c>
      <c r="AS27" s="431">
        <f>'[2]HK5'!AG60</f>
        <v>5</v>
      </c>
      <c r="AT27" s="431">
        <f>'[2]HK6'!I60</f>
        <v>6</v>
      </c>
      <c r="AU27" s="431">
        <f>'[2]HK6'!L60</f>
        <v>6</v>
      </c>
      <c r="AV27" s="431">
        <f>'[2]HK6'!O60</f>
        <v>8</v>
      </c>
      <c r="AW27" s="431">
        <f>'[2]HK6'!R60</f>
        <v>6</v>
      </c>
      <c r="AX27" s="431">
        <f>'[2]HK6'!U60</f>
        <v>7</v>
      </c>
      <c r="AY27" s="431">
        <f>'[2]HK6'!X60</f>
        <v>5</v>
      </c>
      <c r="AZ27" s="431">
        <f>'[2]HK6'!AA60</f>
        <v>7</v>
      </c>
      <c r="BA27" s="431">
        <f>'[2]HK6'!AD60</f>
        <v>7</v>
      </c>
      <c r="BB27" s="431">
        <f>'[2]HK6'!AG60</f>
        <v>8</v>
      </c>
      <c r="BC27" s="431">
        <f>'[2]HK6'!AJ60</f>
        <v>10</v>
      </c>
      <c r="BD27" s="431">
        <f>'[2]HK6'!AM60</f>
        <v>10</v>
      </c>
      <c r="BE27" s="433">
        <f>'[2]HK7'!I60</f>
        <v>5</v>
      </c>
      <c r="BF27" s="433">
        <f>'[2]HK7'!L60</f>
        <v>6</v>
      </c>
      <c r="BG27" s="433">
        <f>'[2]HK7'!O60</f>
        <v>5</v>
      </c>
      <c r="BH27" s="433">
        <f>'[2]HK7'!R60</f>
        <v>7</v>
      </c>
      <c r="BI27" s="433">
        <f>'[2]HK7'!U60</f>
        <v>7</v>
      </c>
      <c r="BJ27" s="433">
        <f>'[2]HK7'!X60</f>
        <v>5</v>
      </c>
      <c r="BK27" s="433">
        <f>'[2]HK7'!AA60</f>
        <v>6</v>
      </c>
      <c r="BL27" s="434">
        <f>'[2]HK8'!J60</f>
        <v>5</v>
      </c>
      <c r="BM27" s="434">
        <f>'[2]HK8'!M60</f>
        <v>7</v>
      </c>
      <c r="BN27" s="434">
        <f>'[2]HK8'!P60</f>
        <v>7</v>
      </c>
      <c r="BO27" s="434">
        <f>'[2]HK8'!S60</f>
        <v>6</v>
      </c>
      <c r="BP27" s="434">
        <f>'[2]HK8'!V60</f>
        <v>7</v>
      </c>
      <c r="BQ27" s="434">
        <f>'[2]HK8'!Y60</f>
        <v>5</v>
      </c>
      <c r="BR27" s="434">
        <f>'[2]HK8'!AB60</f>
        <v>5</v>
      </c>
      <c r="BS27" s="434">
        <f>'[2]HK8'!AE60</f>
        <v>8</v>
      </c>
      <c r="BT27" s="435">
        <f>'[2]MERGE_THI TN'!GT20</f>
        <v>7</v>
      </c>
      <c r="BU27" s="435">
        <f>'[2]MERGE_THI TN'!GW20</f>
        <v>4</v>
      </c>
      <c r="BV27" s="435">
        <f>'[2]MERGE_THI TN'!GZ20</f>
        <v>4</v>
      </c>
      <c r="BW27" s="436">
        <f t="shared" si="1"/>
        <v>6.01</v>
      </c>
      <c r="BX27" s="444" t="s">
        <v>634</v>
      </c>
      <c r="BY27" s="445">
        <f t="shared" si="2"/>
        <v>2</v>
      </c>
      <c r="BZ27" s="446">
        <f t="shared" si="3"/>
        <v>12</v>
      </c>
      <c r="CA27" s="447" t="str">
        <f t="shared" si="0"/>
        <v>Không đủ ĐK</v>
      </c>
      <c r="CB27" s="448" t="s">
        <v>649</v>
      </c>
    </row>
    <row r="28" spans="1:80" s="455" customFormat="1" ht="30.75" customHeight="1">
      <c r="A28" s="426">
        <v>18</v>
      </c>
      <c r="B28" s="449" t="s">
        <v>232</v>
      </c>
      <c r="C28" s="450" t="s">
        <v>202</v>
      </c>
      <c r="D28" s="451">
        <v>408170157</v>
      </c>
      <c r="E28" s="452">
        <v>408170157</v>
      </c>
      <c r="F28" s="453">
        <v>32632</v>
      </c>
      <c r="G28" s="429" t="s">
        <v>90</v>
      </c>
      <c r="H28" s="431">
        <f>'[2]HK1'!I61</f>
        <v>5</v>
      </c>
      <c r="I28" s="431">
        <f>'[2]HK1'!L61</f>
        <v>5</v>
      </c>
      <c r="J28" s="431">
        <f>'[2]HK1'!O61</f>
        <v>6</v>
      </c>
      <c r="K28" s="431">
        <f>'[2]HK1'!R61</f>
        <v>5</v>
      </c>
      <c r="L28" s="431">
        <f>'[2]HK1'!U61</f>
        <v>5</v>
      </c>
      <c r="M28" s="431">
        <f>'[2]HK1'!X61</f>
        <v>5</v>
      </c>
      <c r="N28" s="431">
        <f>'[2]HK2'!I61</f>
        <v>6</v>
      </c>
      <c r="O28" s="431">
        <f>'[2]HK2'!L61</f>
        <v>6</v>
      </c>
      <c r="P28" s="431">
        <f>'[2]HK2'!O61</f>
        <v>7</v>
      </c>
      <c r="Q28" s="431">
        <f>'[2]HK2'!R61</f>
        <v>5</v>
      </c>
      <c r="R28" s="431">
        <f>'[2]HK2'!U61</f>
        <v>7</v>
      </c>
      <c r="S28" s="431">
        <f>'[2]HK2'!X61</f>
        <v>7</v>
      </c>
      <c r="T28" s="431">
        <f>'[2]HK3'!J66</f>
        <v>6</v>
      </c>
      <c r="U28" s="431">
        <f>'[2]HK3'!M66</f>
        <v>5</v>
      </c>
      <c r="V28" s="431">
        <f>'[2]HK3'!P66</f>
        <v>5</v>
      </c>
      <c r="W28" s="431">
        <f>'[2]HK3'!S66</f>
        <v>7</v>
      </c>
      <c r="X28" s="431">
        <f>'[2]HK3'!V66</f>
        <v>7</v>
      </c>
      <c r="Y28" s="431">
        <f>'[2]HK3'!Y66</f>
        <v>6</v>
      </c>
      <c r="Z28" s="431">
        <f>'[2]HK3'!AB66</f>
        <v>7</v>
      </c>
      <c r="AA28" s="431">
        <f>'[2]HK3'!AE66</f>
        <v>6</v>
      </c>
      <c r="AB28" s="431">
        <f>'[2]HK4'!I68</f>
        <v>5</v>
      </c>
      <c r="AC28" s="431">
        <f>'[2]HK4'!L68</f>
        <v>6</v>
      </c>
      <c r="AD28" s="431">
        <f>'[2]HK4'!O68</f>
        <v>7</v>
      </c>
      <c r="AE28" s="431">
        <f>'[2]HK4'!R68</f>
        <v>5</v>
      </c>
      <c r="AF28" s="431">
        <f>'[2]HK4'!U68</f>
        <v>6</v>
      </c>
      <c r="AG28" s="431">
        <f>'[2]HK4'!X68</f>
        <v>7</v>
      </c>
      <c r="AH28" s="431">
        <f>'[2]HK4'!AA68</f>
        <v>5</v>
      </c>
      <c r="AI28" s="431">
        <f>'[2]HK4'!AD68</f>
        <v>7</v>
      </c>
      <c r="AJ28" s="432">
        <f>'[2]HK4'!AG68</f>
        <v>10</v>
      </c>
      <c r="AK28" s="431">
        <f>'[2]HK5'!I61</f>
        <v>7</v>
      </c>
      <c r="AL28" s="431">
        <f>'[2]HK5'!L61</f>
        <v>5</v>
      </c>
      <c r="AM28" s="431">
        <f>'[2]HK5'!O61</f>
        <v>5</v>
      </c>
      <c r="AN28" s="431">
        <f>'[2]HK5'!R61</f>
        <v>6</v>
      </c>
      <c r="AO28" s="431">
        <f>'[2]HK5'!U61</f>
        <v>7</v>
      </c>
      <c r="AP28" s="431">
        <f>'[2]HK5'!X61</f>
        <v>6</v>
      </c>
      <c r="AQ28" s="431">
        <f>'[2]HK5'!AA61</f>
        <v>6</v>
      </c>
      <c r="AR28" s="431">
        <f>'[2]HK5'!AD61</f>
        <v>5</v>
      </c>
      <c r="AS28" s="431">
        <f>'[2]HK5'!AG61</f>
        <v>5</v>
      </c>
      <c r="AT28" s="431">
        <f>'[2]HK6'!I61</f>
        <v>5</v>
      </c>
      <c r="AU28" s="431">
        <f>'[2]HK6'!L61</f>
        <v>5</v>
      </c>
      <c r="AV28" s="431">
        <f>'[2]HK6'!O61</f>
        <v>7</v>
      </c>
      <c r="AW28" s="431">
        <f>'[2]HK6'!R61</f>
        <v>8</v>
      </c>
      <c r="AX28" s="431">
        <f>'[2]HK6'!U61</f>
        <v>8</v>
      </c>
      <c r="AY28" s="431">
        <f>'[2]HK6'!X61</f>
        <v>6</v>
      </c>
      <c r="AZ28" s="431">
        <f>'[2]HK6'!AA61</f>
        <v>7</v>
      </c>
      <c r="BA28" s="431">
        <f>'[2]HK6'!AD61</f>
        <v>7</v>
      </c>
      <c r="BB28" s="431">
        <f>'[2]HK6'!AG61</f>
        <v>6</v>
      </c>
      <c r="BC28" s="431">
        <f>'[2]HK6'!AJ61</f>
        <v>8</v>
      </c>
      <c r="BD28" s="431">
        <f>'[2]HK6'!AM61</f>
        <v>10</v>
      </c>
      <c r="BE28" s="433">
        <f>'[2]HK7'!I61</f>
        <v>8</v>
      </c>
      <c r="BF28" s="433">
        <f>'[2]HK7'!L61</f>
        <v>8</v>
      </c>
      <c r="BG28" s="433">
        <f>'[2]HK7'!O61</f>
        <v>5</v>
      </c>
      <c r="BH28" s="433">
        <f>'[2]HK7'!R61</f>
        <v>8</v>
      </c>
      <c r="BI28" s="433">
        <f>'[2]HK7'!U61</f>
        <v>8</v>
      </c>
      <c r="BJ28" s="433">
        <f>'[2]HK7'!X61</f>
        <v>5</v>
      </c>
      <c r="BK28" s="433">
        <f>'[2]HK7'!AA61</f>
        <v>6</v>
      </c>
      <c r="BL28" s="434">
        <f>'[2]HK8'!J61</f>
        <v>8</v>
      </c>
      <c r="BM28" s="434">
        <f>'[2]HK8'!M61</f>
        <v>8</v>
      </c>
      <c r="BN28" s="434">
        <f>'[2]HK8'!P61</f>
        <v>7</v>
      </c>
      <c r="BO28" s="434">
        <f>'[2]HK8'!S61</f>
        <v>8</v>
      </c>
      <c r="BP28" s="434">
        <f>'[2]HK8'!V61</f>
        <v>7</v>
      </c>
      <c r="BQ28" s="434">
        <f>'[2]HK8'!Y61</f>
        <v>5</v>
      </c>
      <c r="BR28" s="434">
        <f>'[2]HK8'!AB61</f>
        <v>5</v>
      </c>
      <c r="BS28" s="434">
        <f>'[2]HK8'!AE61</f>
        <v>9</v>
      </c>
      <c r="BT28" s="435">
        <f>'[2]MERGE_THI TN'!GT21</f>
        <v>9</v>
      </c>
      <c r="BU28" s="435">
        <f>'[2]MERGE_THI TN'!GW21</f>
        <v>7</v>
      </c>
      <c r="BV28" s="435">
        <f>'[2]MERGE_THI TN'!GZ21</f>
        <v>5</v>
      </c>
      <c r="BW28" s="436">
        <f t="shared" si="1"/>
        <v>6.39</v>
      </c>
      <c r="BX28" s="437" t="str">
        <f>IF(BW28&gt;=9,"xuất sắc",IF(BW28&gt;=8,"Giỏi",IF(BW28&gt;=7,"Khá",IF(BW28&gt;=6,"TB.Khá",IF(BW28&gt;=5,"Trung Bình",IF(BW28&gt;=4,"Yếu","Kém"))))))</f>
        <v>TB.Khá</v>
      </c>
      <c r="BY28" s="438">
        <f t="shared" si="2"/>
        <v>0</v>
      </c>
      <c r="BZ28" s="443">
        <f t="shared" si="3"/>
        <v>0</v>
      </c>
      <c r="CA28" s="447" t="str">
        <f t="shared" si="0"/>
        <v>Thi TN</v>
      </c>
      <c r="CB28" s="448" t="s">
        <v>649</v>
      </c>
    </row>
    <row r="29" spans="1:80" s="442" customFormat="1" ht="30.75" customHeight="1">
      <c r="A29" s="426">
        <v>19</v>
      </c>
      <c r="B29" s="449" t="s">
        <v>234</v>
      </c>
      <c r="C29" s="450" t="s">
        <v>130</v>
      </c>
      <c r="D29" s="451">
        <v>408170161</v>
      </c>
      <c r="E29" s="452">
        <v>408170161</v>
      </c>
      <c r="F29" s="453">
        <v>32917</v>
      </c>
      <c r="G29" s="429" t="s">
        <v>235</v>
      </c>
      <c r="H29" s="431">
        <f>'[2]HK1'!I65</f>
        <v>7</v>
      </c>
      <c r="I29" s="431">
        <f>'[2]HK1'!L65</f>
        <v>6</v>
      </c>
      <c r="J29" s="431">
        <f>'[2]HK1'!O65</f>
        <v>5</v>
      </c>
      <c r="K29" s="431">
        <f>'[2]HK1'!R65</f>
        <v>7</v>
      </c>
      <c r="L29" s="431">
        <f>'[2]HK1'!U65</f>
        <v>8</v>
      </c>
      <c r="M29" s="431">
        <f>'[2]HK1'!X65</f>
        <v>6</v>
      </c>
      <c r="N29" s="431">
        <f>'[2]HK2'!I65</f>
        <v>5</v>
      </c>
      <c r="O29" s="431">
        <f>'[2]HK2'!L65</f>
        <v>6</v>
      </c>
      <c r="P29" s="431">
        <f>'[2]HK2'!O65</f>
        <v>7</v>
      </c>
      <c r="Q29" s="431">
        <f>'[2]HK2'!R65</f>
        <v>7</v>
      </c>
      <c r="R29" s="431">
        <f>'[2]HK2'!U65</f>
        <v>8</v>
      </c>
      <c r="S29" s="431">
        <f>'[2]HK2'!X65</f>
        <v>6</v>
      </c>
      <c r="T29" s="431">
        <f>'[2]HK3'!J70</f>
        <v>5</v>
      </c>
      <c r="U29" s="431">
        <f>'[2]HK3'!M70</f>
        <v>5</v>
      </c>
      <c r="V29" s="431">
        <f>'[2]HK3'!P70</f>
        <v>6</v>
      </c>
      <c r="W29" s="431">
        <f>'[2]HK3'!S70</f>
        <v>5</v>
      </c>
      <c r="X29" s="431">
        <f>'[2]HK3'!V70</f>
        <v>6</v>
      </c>
      <c r="Y29" s="431">
        <f>'[2]HK3'!Y70</f>
        <v>5</v>
      </c>
      <c r="Z29" s="431">
        <f>'[2]HK3'!AB70</f>
        <v>5</v>
      </c>
      <c r="AA29" s="431">
        <f>'[2]HK3'!AE70</f>
        <v>5</v>
      </c>
      <c r="AB29" s="431">
        <f>'[2]HK4'!I72</f>
        <v>5</v>
      </c>
      <c r="AC29" s="431">
        <f>'[2]HK4'!L72</f>
        <v>5</v>
      </c>
      <c r="AD29" s="431">
        <f>'[2]HK4'!O72</f>
        <v>8</v>
      </c>
      <c r="AE29" s="431">
        <f>'[2]HK4'!R72</f>
        <v>8</v>
      </c>
      <c r="AF29" s="431">
        <f>'[2]HK4'!U72</f>
        <v>5</v>
      </c>
      <c r="AG29" s="431">
        <f>'[2]HK4'!X72</f>
        <v>6</v>
      </c>
      <c r="AH29" s="431">
        <f>'[2]HK4'!AA72</f>
        <v>6</v>
      </c>
      <c r="AI29" s="431">
        <f>'[2]HK4'!AD72</f>
        <v>7</v>
      </c>
      <c r="AJ29" s="432">
        <f>'[2]HK4'!AG72</f>
        <v>10</v>
      </c>
      <c r="AK29" s="431">
        <f>'[2]HK5'!I65</f>
        <v>7</v>
      </c>
      <c r="AL29" s="431">
        <f>'[2]HK5'!L65</f>
        <v>5</v>
      </c>
      <c r="AM29" s="431">
        <f>'[2]HK5'!O65</f>
        <v>5</v>
      </c>
      <c r="AN29" s="431">
        <f>'[2]HK5'!R65</f>
        <v>5</v>
      </c>
      <c r="AO29" s="431">
        <f>'[2]HK5'!U65</f>
        <v>7</v>
      </c>
      <c r="AP29" s="431">
        <f>'[2]HK5'!X65</f>
        <v>6</v>
      </c>
      <c r="AQ29" s="431">
        <f>'[2]HK5'!AA65</f>
        <v>9</v>
      </c>
      <c r="AR29" s="431">
        <f>'[2]HK5'!AD65</f>
        <v>7</v>
      </c>
      <c r="AS29" s="431">
        <f>'[2]HK5'!AG65</f>
        <v>5</v>
      </c>
      <c r="AT29" s="431">
        <f>'[2]HK6'!I65</f>
        <v>5</v>
      </c>
      <c r="AU29" s="431">
        <f>'[2]HK6'!L65</f>
        <v>6</v>
      </c>
      <c r="AV29" s="431">
        <f>'[2]HK6'!O65</f>
        <v>8</v>
      </c>
      <c r="AW29" s="431">
        <f>'[2]HK6'!R65</f>
        <v>7</v>
      </c>
      <c r="AX29" s="431">
        <f>'[2]HK6'!U65</f>
        <v>5</v>
      </c>
      <c r="AY29" s="431">
        <f>'[2]HK6'!X65</f>
        <v>5</v>
      </c>
      <c r="AZ29" s="431">
        <f>'[2]HK6'!AA65</f>
        <v>0</v>
      </c>
      <c r="BA29" s="431">
        <f>'[2]HK6'!AD65</f>
        <v>0</v>
      </c>
      <c r="BB29" s="431">
        <f>'[2]HK6'!AG65</f>
        <v>5</v>
      </c>
      <c r="BC29" s="431">
        <f>'[2]HK6'!AJ65</f>
        <v>7</v>
      </c>
      <c r="BD29" s="431">
        <f>'[2]HK6'!AM65</f>
        <v>10</v>
      </c>
      <c r="BE29" s="433">
        <f>'[2]HK7'!I65</f>
        <v>7</v>
      </c>
      <c r="BF29" s="433">
        <f>'[2]HK7'!L65</f>
        <v>6</v>
      </c>
      <c r="BG29" s="433">
        <f>'[2]HK7'!O65</f>
        <v>7</v>
      </c>
      <c r="BH29" s="433">
        <f>'[2]HK7'!R65</f>
        <v>5</v>
      </c>
      <c r="BI29" s="433">
        <f>'[2]HK7'!U65</f>
        <v>6</v>
      </c>
      <c r="BJ29" s="433">
        <f>'[2]HK7'!X65</f>
        <v>5</v>
      </c>
      <c r="BK29" s="433">
        <f>'[2]HK7'!AA65</f>
        <v>5</v>
      </c>
      <c r="BL29" s="434">
        <f>'[2]HK8'!J65</f>
        <v>6</v>
      </c>
      <c r="BM29" s="434">
        <f>'[2]HK8'!M65</f>
        <v>7</v>
      </c>
      <c r="BN29" s="434">
        <f>'[2]HK8'!P65</f>
        <v>6</v>
      </c>
      <c r="BO29" s="434">
        <f>'[2]HK8'!S65</f>
        <v>6</v>
      </c>
      <c r="BP29" s="434">
        <f>'[2]HK8'!V65</f>
        <v>7</v>
      </c>
      <c r="BQ29" s="434">
        <f>'[2]HK8'!Y65</f>
        <v>6</v>
      </c>
      <c r="BR29" s="434">
        <f>'[2]HK8'!AB65</f>
        <v>5</v>
      </c>
      <c r="BS29" s="434">
        <f>'[2]HK8'!AE65</f>
        <v>8</v>
      </c>
      <c r="BT29" s="435">
        <f>'[2]MERGE_THI TN'!GT22</f>
        <v>8</v>
      </c>
      <c r="BU29" s="435">
        <f>'[2]MERGE_THI TN'!GW22</f>
        <v>6</v>
      </c>
      <c r="BV29" s="435">
        <f>'[2]MERGE_THI TN'!GZ22</f>
        <v>5</v>
      </c>
      <c r="BW29" s="436">
        <f t="shared" si="1"/>
        <v>6.18</v>
      </c>
      <c r="BX29" s="444" t="s">
        <v>634</v>
      </c>
      <c r="BY29" s="445">
        <f t="shared" si="2"/>
        <v>2</v>
      </c>
      <c r="BZ29" s="446">
        <f t="shared" si="3"/>
        <v>0</v>
      </c>
      <c r="CA29" s="447" t="str">
        <f t="shared" si="0"/>
        <v>Thi TN</v>
      </c>
      <c r="CB29" s="448" t="s">
        <v>649</v>
      </c>
    </row>
    <row r="30" spans="1:80" s="442" customFormat="1" ht="30.75" customHeight="1">
      <c r="A30" s="426">
        <v>20</v>
      </c>
      <c r="B30" s="449" t="s">
        <v>236</v>
      </c>
      <c r="C30" s="450" t="s">
        <v>237</v>
      </c>
      <c r="D30" s="451">
        <v>408170163</v>
      </c>
      <c r="E30" s="452">
        <v>408170163</v>
      </c>
      <c r="F30" s="453">
        <v>32509</v>
      </c>
      <c r="G30" s="429" t="s">
        <v>120</v>
      </c>
      <c r="H30" s="431">
        <f>'[2]HK1'!I66</f>
        <v>6</v>
      </c>
      <c r="I30" s="431">
        <f>'[2]HK1'!L66</f>
        <v>7</v>
      </c>
      <c r="J30" s="431">
        <f>'[2]HK1'!O66</f>
        <v>6</v>
      </c>
      <c r="K30" s="431">
        <f>'[2]HK1'!R66</f>
        <v>5</v>
      </c>
      <c r="L30" s="431">
        <f>'[2]HK1'!U66</f>
        <v>7</v>
      </c>
      <c r="M30" s="431">
        <f>'[2]HK1'!X66</f>
        <v>6</v>
      </c>
      <c r="N30" s="431">
        <f>'[2]HK2'!I66</f>
        <v>5</v>
      </c>
      <c r="O30" s="431">
        <f>'[2]HK2'!L66</f>
        <v>6</v>
      </c>
      <c r="P30" s="431">
        <f>'[2]HK2'!O66</f>
        <v>8</v>
      </c>
      <c r="Q30" s="431">
        <f>'[2]HK2'!R66</f>
        <v>8</v>
      </c>
      <c r="R30" s="431">
        <f>'[2]HK2'!U66</f>
        <v>6</v>
      </c>
      <c r="S30" s="431">
        <f>'[2]HK2'!X66</f>
        <v>7</v>
      </c>
      <c r="T30" s="431">
        <f>'[2]HK3'!J71</f>
        <v>6</v>
      </c>
      <c r="U30" s="431">
        <f>'[2]HK3'!M71</f>
        <v>6</v>
      </c>
      <c r="V30" s="431">
        <f>'[2]HK3'!P71</f>
        <v>6</v>
      </c>
      <c r="W30" s="431">
        <f>'[2]HK3'!S71</f>
        <v>7</v>
      </c>
      <c r="X30" s="431">
        <f>'[2]HK3'!V71</f>
        <v>8</v>
      </c>
      <c r="Y30" s="431">
        <f>'[2]HK3'!Y71</f>
        <v>6</v>
      </c>
      <c r="Z30" s="431">
        <f>'[2]HK3'!AB71</f>
        <v>7</v>
      </c>
      <c r="AA30" s="431">
        <f>'[2]HK3'!AE71</f>
        <v>5</v>
      </c>
      <c r="AB30" s="431">
        <f>'[2]HK4'!I73</f>
        <v>6</v>
      </c>
      <c r="AC30" s="431">
        <f>'[2]HK4'!L73</f>
        <v>6</v>
      </c>
      <c r="AD30" s="431">
        <f>'[2]HK4'!O73</f>
        <v>8</v>
      </c>
      <c r="AE30" s="431">
        <f>'[2]HK4'!R73</f>
        <v>6</v>
      </c>
      <c r="AF30" s="431">
        <f>'[2]HK4'!U73</f>
        <v>7</v>
      </c>
      <c r="AG30" s="431">
        <f>'[2]HK4'!X73</f>
        <v>6</v>
      </c>
      <c r="AH30" s="431">
        <f>'[2]HK4'!AA73</f>
        <v>6</v>
      </c>
      <c r="AI30" s="431">
        <f>'[2]HK4'!AD73</f>
        <v>7</v>
      </c>
      <c r="AJ30" s="432" t="str">
        <f>'[2]HK4'!AG73</f>
        <v>M</v>
      </c>
      <c r="AK30" s="431">
        <f>'[2]HK5'!I66</f>
        <v>8</v>
      </c>
      <c r="AL30" s="431">
        <f>'[2]HK5'!L66</f>
        <v>7</v>
      </c>
      <c r="AM30" s="431">
        <f>'[2]HK5'!O66</f>
        <v>6</v>
      </c>
      <c r="AN30" s="431">
        <f>'[2]HK5'!R66</f>
        <v>6</v>
      </c>
      <c r="AO30" s="431">
        <f>'[2]HK5'!U66</f>
        <v>6</v>
      </c>
      <c r="AP30" s="431">
        <f>'[2]HK5'!X66</f>
        <v>5</v>
      </c>
      <c r="AQ30" s="431">
        <f>'[2]HK5'!AA66</f>
        <v>5</v>
      </c>
      <c r="AR30" s="431">
        <f>'[2]HK5'!AD66</f>
        <v>6</v>
      </c>
      <c r="AS30" s="431">
        <f>'[2]HK5'!AG66</f>
        <v>7</v>
      </c>
      <c r="AT30" s="431">
        <f>'[2]HK6'!I66</f>
        <v>6</v>
      </c>
      <c r="AU30" s="431">
        <f>'[2]HK6'!L66</f>
        <v>7</v>
      </c>
      <c r="AV30" s="431">
        <f>'[2]HK6'!O66</f>
        <v>8</v>
      </c>
      <c r="AW30" s="431">
        <f>'[2]HK6'!R66</f>
        <v>7</v>
      </c>
      <c r="AX30" s="431">
        <f>'[2]HK6'!U66</f>
        <v>8</v>
      </c>
      <c r="AY30" s="431">
        <f>'[2]HK6'!X66</f>
        <v>6</v>
      </c>
      <c r="AZ30" s="431">
        <f>'[2]HK6'!AA66</f>
        <v>8</v>
      </c>
      <c r="BA30" s="431">
        <f>'[2]HK6'!AD66</f>
        <v>9</v>
      </c>
      <c r="BB30" s="431">
        <f>'[2]HK6'!AG66</f>
        <v>7</v>
      </c>
      <c r="BC30" s="431" t="str">
        <f>'[2]HK6'!AJ66</f>
        <v>M</v>
      </c>
      <c r="BD30" s="431" t="str">
        <f>'[2]HK6'!AM66</f>
        <v>M</v>
      </c>
      <c r="BE30" s="433">
        <f>'[2]HK7'!I66</f>
        <v>7</v>
      </c>
      <c r="BF30" s="433">
        <f>'[2]HK7'!L66</f>
        <v>8</v>
      </c>
      <c r="BG30" s="433">
        <f>'[2]HK7'!O66</f>
        <v>6</v>
      </c>
      <c r="BH30" s="433">
        <f>'[2]HK7'!R66</f>
        <v>7</v>
      </c>
      <c r="BI30" s="433">
        <f>'[2]HK7'!U66</f>
        <v>7</v>
      </c>
      <c r="BJ30" s="433">
        <f>'[2]HK7'!X66</f>
        <v>7</v>
      </c>
      <c r="BK30" s="433">
        <f>'[2]HK7'!AA66</f>
        <v>5</v>
      </c>
      <c r="BL30" s="434">
        <f>'[2]HK8'!J66</f>
        <v>7</v>
      </c>
      <c r="BM30" s="434">
        <f>'[2]HK8'!M66</f>
        <v>8</v>
      </c>
      <c r="BN30" s="434">
        <f>'[2]HK8'!P66</f>
        <v>8</v>
      </c>
      <c r="BO30" s="434">
        <f>'[2]HK8'!S66</f>
        <v>8</v>
      </c>
      <c r="BP30" s="434">
        <f>'[2]HK8'!V66</f>
        <v>7</v>
      </c>
      <c r="BQ30" s="434">
        <f>'[2]HK8'!Y66</f>
        <v>6</v>
      </c>
      <c r="BR30" s="434">
        <f>'[2]HK8'!AB66</f>
        <v>5</v>
      </c>
      <c r="BS30" s="434">
        <f>'[2]HK8'!AE66</f>
        <v>9</v>
      </c>
      <c r="BT30" s="435">
        <f>'[2]MERGE_THI TN'!GT23</f>
        <v>6</v>
      </c>
      <c r="BU30" s="435">
        <f>'[2]MERGE_THI TN'!GW23</f>
        <v>5</v>
      </c>
      <c r="BV30" s="435">
        <f>'[2]MERGE_THI TN'!GZ23</f>
        <v>7</v>
      </c>
      <c r="BW30" s="436">
        <f t="shared" si="1"/>
        <v>6.69</v>
      </c>
      <c r="BX30" s="437" t="str">
        <f>IF(BW30&gt;=9,"xuất sắc",IF(BW30&gt;=8,"Giỏi",IF(BW30&gt;=7,"Khá",IF(BW30&gt;=6,"TB.Khá",IF(BW30&gt;=5,"Trung Bình",IF(BW30&gt;=4,"Yếu","Kém"))))))</f>
        <v>TB.Khá</v>
      </c>
      <c r="BY30" s="438">
        <f t="shared" si="2"/>
        <v>0</v>
      </c>
      <c r="BZ30" s="443">
        <f t="shared" si="3"/>
        <v>0</v>
      </c>
      <c r="CA30" s="447" t="str">
        <f t="shared" si="0"/>
        <v>Nhận Đ/A</v>
      </c>
      <c r="CB30" s="456" t="s">
        <v>650</v>
      </c>
    </row>
    <row r="31" spans="1:80" s="442" customFormat="1" ht="30.75" customHeight="1">
      <c r="A31" s="426">
        <v>21</v>
      </c>
      <c r="B31" s="449" t="s">
        <v>238</v>
      </c>
      <c r="C31" s="450" t="s">
        <v>239</v>
      </c>
      <c r="D31" s="451">
        <v>408170165</v>
      </c>
      <c r="E31" s="452">
        <v>408170165</v>
      </c>
      <c r="F31" s="453">
        <v>33155</v>
      </c>
      <c r="G31" s="429" t="s">
        <v>152</v>
      </c>
      <c r="H31" s="431">
        <f>'[2]HK1'!I67</f>
        <v>10</v>
      </c>
      <c r="I31" s="431">
        <f>'[2]HK1'!L67</f>
        <v>6</v>
      </c>
      <c r="J31" s="431">
        <f>'[2]HK1'!O67</f>
        <v>7</v>
      </c>
      <c r="K31" s="431">
        <f>'[2]HK1'!R67</f>
        <v>6</v>
      </c>
      <c r="L31" s="431">
        <f>'[2]HK1'!U67</f>
        <v>6</v>
      </c>
      <c r="M31" s="431">
        <f>'[2]HK1'!X67</f>
        <v>6</v>
      </c>
      <c r="N31" s="431">
        <f>'[2]HK2'!I67</f>
        <v>5</v>
      </c>
      <c r="O31" s="431">
        <f>'[2]HK2'!L67</f>
        <v>6</v>
      </c>
      <c r="P31" s="431">
        <f>'[2]HK2'!O67</f>
        <v>5</v>
      </c>
      <c r="Q31" s="431">
        <f>'[2]HK2'!R67</f>
        <v>8</v>
      </c>
      <c r="R31" s="431">
        <f>'[2]HK2'!U67</f>
        <v>10</v>
      </c>
      <c r="S31" s="431">
        <f>'[2]HK2'!X67</f>
        <v>6</v>
      </c>
      <c r="T31" s="431">
        <f>'[2]HK3'!J72</f>
        <v>5</v>
      </c>
      <c r="U31" s="431">
        <f>'[2]HK3'!M72</f>
        <v>5</v>
      </c>
      <c r="V31" s="431">
        <f>'[2]HK3'!P72</f>
        <v>6</v>
      </c>
      <c r="W31" s="431">
        <f>'[2]HK3'!S72</f>
        <v>5</v>
      </c>
      <c r="X31" s="431">
        <f>'[2]HK3'!V72</f>
        <v>6</v>
      </c>
      <c r="Y31" s="431">
        <f>'[2]HK3'!Y72</f>
        <v>5</v>
      </c>
      <c r="Z31" s="431">
        <f>'[2]HK3'!AB72</f>
        <v>6</v>
      </c>
      <c r="AA31" s="431">
        <f>'[2]HK3'!AE72</f>
        <v>8</v>
      </c>
      <c r="AB31" s="431">
        <f>'[2]HK4'!I74</f>
        <v>5</v>
      </c>
      <c r="AC31" s="431">
        <f>'[2]HK4'!L74</f>
        <v>6</v>
      </c>
      <c r="AD31" s="431">
        <f>'[2]HK4'!O74</f>
        <v>7</v>
      </c>
      <c r="AE31" s="431">
        <f>'[2]HK4'!R74</f>
        <v>5</v>
      </c>
      <c r="AF31" s="431">
        <f>'[2]HK4'!U74</f>
        <v>8</v>
      </c>
      <c r="AG31" s="431">
        <f>'[2]HK4'!X74</f>
        <v>6</v>
      </c>
      <c r="AH31" s="431">
        <f>'[2]HK4'!AA74</f>
        <v>6</v>
      </c>
      <c r="AI31" s="431">
        <f>'[2]HK4'!AD74</f>
        <v>5</v>
      </c>
      <c r="AJ31" s="432">
        <f>'[2]HK4'!AG74</f>
        <v>10</v>
      </c>
      <c r="AK31" s="431">
        <f>'[2]HK5'!I67</f>
        <v>7</v>
      </c>
      <c r="AL31" s="431">
        <f>'[2]HK5'!L67</f>
        <v>7</v>
      </c>
      <c r="AM31" s="431">
        <f>'[2]HK5'!O67</f>
        <v>6</v>
      </c>
      <c r="AN31" s="431">
        <f>'[2]HK5'!R67</f>
        <v>6</v>
      </c>
      <c r="AO31" s="431">
        <f>'[2]HK5'!U67</f>
        <v>5</v>
      </c>
      <c r="AP31" s="431">
        <f>'[2]HK5'!X67</f>
        <v>6</v>
      </c>
      <c r="AQ31" s="431">
        <f>'[2]HK5'!AA67</f>
        <v>5</v>
      </c>
      <c r="AR31" s="431">
        <f>'[2]HK5'!AD67</f>
        <v>5</v>
      </c>
      <c r="AS31" s="431">
        <f>'[2]HK5'!AG67</f>
        <v>6</v>
      </c>
      <c r="AT31" s="431">
        <f>'[2]HK6'!I67</f>
        <v>6</v>
      </c>
      <c r="AU31" s="431">
        <f>'[2]HK6'!L67</f>
        <v>6</v>
      </c>
      <c r="AV31" s="431">
        <f>'[2]HK6'!O67</f>
        <v>8</v>
      </c>
      <c r="AW31" s="431">
        <f>'[2]HK6'!R67</f>
        <v>5</v>
      </c>
      <c r="AX31" s="431">
        <f>'[2]HK6'!U67</f>
        <v>8</v>
      </c>
      <c r="AY31" s="431">
        <f>'[2]HK6'!X67</f>
        <v>6</v>
      </c>
      <c r="AZ31" s="431">
        <f>'[2]HK6'!AA67</f>
        <v>7</v>
      </c>
      <c r="BA31" s="431">
        <f>'[2]HK6'!AD67</f>
        <v>7</v>
      </c>
      <c r="BB31" s="431">
        <f>'[2]HK6'!AG67</f>
        <v>6</v>
      </c>
      <c r="BC31" s="431">
        <f>'[2]HK6'!AJ67</f>
        <v>9</v>
      </c>
      <c r="BD31" s="431">
        <f>'[2]HK6'!AM67</f>
        <v>10</v>
      </c>
      <c r="BE31" s="433">
        <f>'[2]HK7'!I67</f>
        <v>8</v>
      </c>
      <c r="BF31" s="433">
        <f>'[2]HK7'!L67</f>
        <v>9</v>
      </c>
      <c r="BG31" s="433">
        <f>'[2]HK7'!O67</f>
        <v>8</v>
      </c>
      <c r="BH31" s="433">
        <f>'[2]HK7'!R67</f>
        <v>8</v>
      </c>
      <c r="BI31" s="433">
        <f>'[2]HK7'!U67</f>
        <v>6</v>
      </c>
      <c r="BJ31" s="433">
        <f>'[2]HK7'!X67</f>
        <v>6</v>
      </c>
      <c r="BK31" s="433">
        <f>'[2]HK7'!AA67</f>
        <v>5</v>
      </c>
      <c r="BL31" s="434">
        <f>'[2]HK8'!J67</f>
        <v>10</v>
      </c>
      <c r="BM31" s="434">
        <f>'[2]HK8'!M67</f>
        <v>7</v>
      </c>
      <c r="BN31" s="434">
        <f>'[2]HK8'!P67</f>
        <v>8</v>
      </c>
      <c r="BO31" s="434">
        <f>'[2]HK8'!S67</f>
        <v>7</v>
      </c>
      <c r="BP31" s="434">
        <f>'[2]HK8'!V67</f>
        <v>8</v>
      </c>
      <c r="BQ31" s="434">
        <f>'[2]HK8'!Y67</f>
        <v>5</v>
      </c>
      <c r="BR31" s="434">
        <f>'[2]HK8'!AB67</f>
        <v>6</v>
      </c>
      <c r="BS31" s="434">
        <f>'[2]HK8'!AE67</f>
        <v>7</v>
      </c>
      <c r="BT31" s="435">
        <f>'[2]MERGE_THI TN'!GT24</f>
        <v>9</v>
      </c>
      <c r="BU31" s="435">
        <f>'[2]MERGE_THI TN'!GW24</f>
        <v>3</v>
      </c>
      <c r="BV31" s="435">
        <f>'[2]MERGE_THI TN'!GZ24</f>
        <v>8</v>
      </c>
      <c r="BW31" s="436">
        <f t="shared" si="1"/>
        <v>6.42</v>
      </c>
      <c r="BX31" s="444" t="s">
        <v>634</v>
      </c>
      <c r="BY31" s="445">
        <f t="shared" si="2"/>
        <v>1</v>
      </c>
      <c r="BZ31" s="446">
        <f t="shared" si="3"/>
        <v>6</v>
      </c>
      <c r="CA31" s="447" t="str">
        <f t="shared" si="0"/>
        <v>Không đủ ĐK</v>
      </c>
      <c r="CB31" s="456" t="s">
        <v>650</v>
      </c>
    </row>
    <row r="32" spans="1:80" s="442" customFormat="1" ht="30.75" customHeight="1">
      <c r="A32" s="457">
        <v>22</v>
      </c>
      <c r="B32" s="458" t="s">
        <v>240</v>
      </c>
      <c r="C32" s="459" t="s">
        <v>241</v>
      </c>
      <c r="D32" s="460">
        <v>408170167</v>
      </c>
      <c r="E32" s="452">
        <v>408170167</v>
      </c>
      <c r="F32" s="461">
        <v>33005</v>
      </c>
      <c r="G32" s="462" t="s">
        <v>206</v>
      </c>
      <c r="H32" s="463">
        <f>'[2]HK1'!I69</f>
        <v>8</v>
      </c>
      <c r="I32" s="463">
        <f>'[2]HK1'!L69</f>
        <v>7</v>
      </c>
      <c r="J32" s="463">
        <f>'[2]HK1'!O69</f>
        <v>5</v>
      </c>
      <c r="K32" s="463">
        <f>'[2]HK1'!R69</f>
        <v>6</v>
      </c>
      <c r="L32" s="463">
        <f>'[2]HK1'!U69</f>
        <v>8</v>
      </c>
      <c r="M32" s="463">
        <f>'[2]HK1'!X69</f>
        <v>8</v>
      </c>
      <c r="N32" s="463">
        <f>'[2]HK2'!I69</f>
        <v>6</v>
      </c>
      <c r="O32" s="463">
        <f>'[2]HK2'!L69</f>
        <v>5</v>
      </c>
      <c r="P32" s="463">
        <f>'[2]HK2'!O69</f>
        <v>6</v>
      </c>
      <c r="Q32" s="463">
        <f>'[2]HK2'!R69</f>
        <v>6</v>
      </c>
      <c r="R32" s="463">
        <f>'[2]HK2'!U69</f>
        <v>9</v>
      </c>
      <c r="S32" s="463">
        <f>'[2]HK2'!X69</f>
        <v>6</v>
      </c>
      <c r="T32" s="463">
        <f>'[2]HK3'!J74</f>
        <v>7</v>
      </c>
      <c r="U32" s="463">
        <f>'[2]HK3'!M74</f>
        <v>6</v>
      </c>
      <c r="V32" s="463">
        <f>'[2]HK3'!P74</f>
        <v>6</v>
      </c>
      <c r="W32" s="463">
        <f>'[2]HK3'!S74</f>
        <v>7</v>
      </c>
      <c r="X32" s="463">
        <f>'[2]HK3'!V74</f>
        <v>6</v>
      </c>
      <c r="Y32" s="463">
        <f>'[2]HK3'!Y74</f>
        <v>5</v>
      </c>
      <c r="Z32" s="463">
        <f>'[2]HK3'!AB74</f>
        <v>7</v>
      </c>
      <c r="AA32" s="463">
        <f>'[2]HK3'!AE74</f>
        <v>5</v>
      </c>
      <c r="AB32" s="463">
        <f>'[2]HK4'!I76</f>
        <v>5</v>
      </c>
      <c r="AC32" s="463">
        <f>'[2]HK4'!L76</f>
        <v>6</v>
      </c>
      <c r="AD32" s="463">
        <f>'[2]HK4'!O76</f>
        <v>5</v>
      </c>
      <c r="AE32" s="463">
        <f>'[2]HK4'!R76</f>
        <v>7</v>
      </c>
      <c r="AF32" s="463">
        <f>'[2]HK4'!U76</f>
        <v>6</v>
      </c>
      <c r="AG32" s="463">
        <f>'[2]HK4'!X76</f>
        <v>7</v>
      </c>
      <c r="AH32" s="463">
        <f>'[2]HK4'!AA76</f>
        <v>5</v>
      </c>
      <c r="AI32" s="463">
        <f>'[2]HK4'!AD76</f>
        <v>6</v>
      </c>
      <c r="AJ32" s="464">
        <f>'[2]HK4'!AG76</f>
        <v>10</v>
      </c>
      <c r="AK32" s="463">
        <f>'[2]HK5'!I69</f>
        <v>8</v>
      </c>
      <c r="AL32" s="463">
        <f>'[2]HK5'!L69</f>
        <v>8</v>
      </c>
      <c r="AM32" s="463">
        <f>'[2]HK5'!O69</f>
        <v>5</v>
      </c>
      <c r="AN32" s="463">
        <f>'[2]HK5'!R69</f>
        <v>5</v>
      </c>
      <c r="AO32" s="463">
        <f>'[2]HK5'!U69</f>
        <v>8</v>
      </c>
      <c r="AP32" s="463">
        <f>'[2]HK5'!X69</f>
        <v>6</v>
      </c>
      <c r="AQ32" s="463">
        <f>'[2]HK5'!AA69</f>
        <v>7</v>
      </c>
      <c r="AR32" s="463">
        <f>'[2]HK5'!AD69</f>
        <v>6</v>
      </c>
      <c r="AS32" s="463">
        <f>'[2]HK5'!AG69</f>
        <v>5</v>
      </c>
      <c r="AT32" s="463">
        <f>'[2]HK6'!I69</f>
        <v>6</v>
      </c>
      <c r="AU32" s="463">
        <f>'[2]HK6'!L69</f>
        <v>7</v>
      </c>
      <c r="AV32" s="463">
        <f>'[2]HK6'!O69</f>
        <v>8</v>
      </c>
      <c r="AW32" s="463">
        <f>'[2]HK6'!R69</f>
        <v>7</v>
      </c>
      <c r="AX32" s="463">
        <f>'[2]HK6'!U69</f>
        <v>6</v>
      </c>
      <c r="AY32" s="463">
        <f>'[2]HK6'!X69</f>
        <v>5</v>
      </c>
      <c r="AZ32" s="463">
        <f>'[2]HK6'!AA69</f>
        <v>7</v>
      </c>
      <c r="BA32" s="463">
        <f>'[2]HK6'!AD69</f>
        <v>7</v>
      </c>
      <c r="BB32" s="463">
        <f>'[2]HK6'!AG69</f>
        <v>5</v>
      </c>
      <c r="BC32" s="463">
        <f>'[2]HK6'!AJ69</f>
        <v>10</v>
      </c>
      <c r="BD32" s="463">
        <f>'[2]HK6'!AM69</f>
        <v>10</v>
      </c>
      <c r="BE32" s="465">
        <f>'[2]HK7'!I69</f>
        <v>7</v>
      </c>
      <c r="BF32" s="465">
        <f>'[2]HK7'!L69</f>
        <v>7</v>
      </c>
      <c r="BG32" s="465">
        <f>'[2]HK7'!O69</f>
        <v>8</v>
      </c>
      <c r="BH32" s="465">
        <f>'[2]HK7'!R69</f>
        <v>5</v>
      </c>
      <c r="BI32" s="465">
        <f>'[2]HK7'!U69</f>
        <v>7</v>
      </c>
      <c r="BJ32" s="465">
        <f>'[2]HK7'!X69</f>
        <v>5</v>
      </c>
      <c r="BK32" s="465">
        <f>'[2]HK7'!AA69</f>
        <v>5</v>
      </c>
      <c r="BL32" s="466">
        <f>'[2]HK8'!J69</f>
        <v>6</v>
      </c>
      <c r="BM32" s="466">
        <f>'[2]HK8'!M69</f>
        <v>7</v>
      </c>
      <c r="BN32" s="466">
        <f>'[2]HK8'!P69</f>
        <v>5</v>
      </c>
      <c r="BO32" s="466">
        <f>'[2]HK8'!S69</f>
        <v>6</v>
      </c>
      <c r="BP32" s="466">
        <f>'[2]HK8'!V69</f>
        <v>8</v>
      </c>
      <c r="BQ32" s="466">
        <f>'[2]HK8'!Y69</f>
        <v>5</v>
      </c>
      <c r="BR32" s="466">
        <f>'[2]HK8'!AB69</f>
        <v>5</v>
      </c>
      <c r="BS32" s="466">
        <f>'[2]HK8'!AE69</f>
        <v>8</v>
      </c>
      <c r="BT32" s="467">
        <f>'[2]MERGE_THI TN'!GT25</f>
        <v>8</v>
      </c>
      <c r="BU32" s="467">
        <f>'[2]MERGE_THI TN'!GW25</f>
        <v>2</v>
      </c>
      <c r="BV32" s="467">
        <f>'[2]MERGE_THI TN'!GZ25</f>
        <v>0</v>
      </c>
      <c r="BW32" s="468">
        <f t="shared" si="1"/>
        <v>6.09</v>
      </c>
      <c r="BX32" s="469" t="s">
        <v>634</v>
      </c>
      <c r="BY32" s="470">
        <f t="shared" si="2"/>
        <v>2</v>
      </c>
      <c r="BZ32" s="471">
        <f t="shared" si="3"/>
        <v>12</v>
      </c>
      <c r="CA32" s="472" t="str">
        <f t="shared" si="0"/>
        <v>Không đủ ĐK</v>
      </c>
      <c r="CB32" s="473" t="s">
        <v>650</v>
      </c>
    </row>
    <row r="33" spans="1:80" ht="25.5" customHeight="1">
      <c r="A33" s="321"/>
      <c r="B33" s="317"/>
      <c r="C33" s="318"/>
      <c r="D33" s="319"/>
      <c r="E33" s="319"/>
      <c r="F33" s="320"/>
      <c r="G33" s="321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325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B33" s="474"/>
      <c r="BC33" s="474"/>
      <c r="BD33" s="474"/>
      <c r="BE33" s="475"/>
      <c r="BF33" s="475"/>
      <c r="BG33" s="475"/>
      <c r="BH33" s="475"/>
      <c r="BI33" s="475"/>
      <c r="BJ33" s="475"/>
      <c r="BK33" s="475"/>
      <c r="BL33" s="476"/>
      <c r="BM33" s="476"/>
      <c r="BN33" s="476"/>
      <c r="BO33" s="476"/>
      <c r="BP33" s="476"/>
      <c r="BQ33" s="476"/>
      <c r="BR33" s="477"/>
      <c r="BS33" s="477"/>
      <c r="BT33" s="477"/>
      <c r="BU33" s="477"/>
      <c r="BV33" s="477"/>
      <c r="BW33" s="478"/>
      <c r="BX33" s="479"/>
      <c r="BY33" s="480"/>
      <c r="BZ33" s="480"/>
      <c r="CA33" s="481"/>
      <c r="CB33" s="482"/>
    </row>
    <row r="34" spans="2:80" s="4" customFormat="1" ht="19.5">
      <c r="B34" s="483" t="s">
        <v>651</v>
      </c>
      <c r="C34" s="377"/>
      <c r="H34" s="48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364"/>
      <c r="AF34" s="364"/>
      <c r="AG34" s="364"/>
      <c r="AH34" s="364"/>
      <c r="AI34" s="364"/>
      <c r="AJ34" s="364"/>
      <c r="AK34" s="364"/>
      <c r="AL34" s="364"/>
      <c r="AM34" s="364"/>
      <c r="AN34" s="364"/>
      <c r="AO34" s="364"/>
      <c r="AP34" s="364"/>
      <c r="AQ34" s="364"/>
      <c r="AR34" s="364"/>
      <c r="AS34" s="364"/>
      <c r="AT34" s="364"/>
      <c r="BE34" s="485" t="s">
        <v>153</v>
      </c>
      <c r="BF34" s="486"/>
      <c r="BG34" s="486"/>
      <c r="BH34" s="486"/>
      <c r="BI34" s="486"/>
      <c r="BJ34" s="486"/>
      <c r="BK34" s="486"/>
      <c r="BL34" s="486"/>
      <c r="BM34" s="486"/>
      <c r="BN34" s="486"/>
      <c r="BO34" s="486"/>
      <c r="BP34" s="486"/>
      <c r="BQ34" s="486"/>
      <c r="BR34" s="486"/>
      <c r="BS34" s="487"/>
      <c r="BT34" s="488"/>
      <c r="BU34" s="488"/>
      <c r="BV34" s="488"/>
      <c r="BW34" s="41"/>
      <c r="BX34" s="489"/>
      <c r="BY34" s="41"/>
      <c r="BZ34" s="41"/>
      <c r="CA34" s="195"/>
      <c r="CB34" s="195"/>
    </row>
    <row r="35" spans="1:80" s="4" customFormat="1" ht="18.75">
      <c r="A35" s="194"/>
      <c r="B35" s="490" t="s">
        <v>652</v>
      </c>
      <c r="C35" s="195"/>
      <c r="D35" s="195"/>
      <c r="E35" s="195"/>
      <c r="F35" s="195"/>
      <c r="G35" s="195"/>
      <c r="H35" s="48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  <c r="AM35" s="364"/>
      <c r="AN35" s="364"/>
      <c r="AO35" s="364"/>
      <c r="AP35" s="364"/>
      <c r="AQ35" s="364"/>
      <c r="AR35" s="364"/>
      <c r="AS35" s="364"/>
      <c r="AT35" s="364"/>
      <c r="BE35" s="491" t="s">
        <v>637</v>
      </c>
      <c r="BF35" s="492"/>
      <c r="BG35" s="492"/>
      <c r="BH35" s="492"/>
      <c r="BI35" s="492"/>
      <c r="BJ35" s="492"/>
      <c r="BK35" s="492"/>
      <c r="BL35" s="492"/>
      <c r="BM35" s="492"/>
      <c r="BN35" s="492"/>
      <c r="BO35" s="492"/>
      <c r="BP35" s="492"/>
      <c r="BQ35" s="492"/>
      <c r="BR35" s="492"/>
      <c r="BS35" s="493"/>
      <c r="BT35" s="494"/>
      <c r="BU35" s="494"/>
      <c r="BV35" s="494"/>
      <c r="BW35" s="44"/>
      <c r="BX35" s="44"/>
      <c r="BY35" s="44"/>
      <c r="BZ35" s="44"/>
      <c r="CA35" s="195"/>
      <c r="CB35" s="195"/>
    </row>
    <row r="36" spans="1:80" s="4" customFormat="1" ht="18.75">
      <c r="A36" s="194"/>
      <c r="B36" s="195"/>
      <c r="C36" s="195"/>
      <c r="D36" s="195"/>
      <c r="E36" s="195"/>
      <c r="F36" s="195"/>
      <c r="G36" s="195"/>
      <c r="H36" s="48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BE36" s="491" t="s">
        <v>638</v>
      </c>
      <c r="BF36" s="492"/>
      <c r="BG36" s="492"/>
      <c r="BH36" s="492"/>
      <c r="BI36" s="492"/>
      <c r="BJ36" s="492"/>
      <c r="BK36" s="492"/>
      <c r="BL36" s="492"/>
      <c r="BM36" s="492"/>
      <c r="BN36" s="492"/>
      <c r="BO36" s="492"/>
      <c r="BP36" s="492"/>
      <c r="BQ36" s="492"/>
      <c r="BR36" s="492"/>
      <c r="BS36" s="493"/>
      <c r="BT36" s="494"/>
      <c r="BU36" s="494"/>
      <c r="BV36" s="494"/>
      <c r="BW36" s="44"/>
      <c r="BX36" s="44"/>
      <c r="BY36" s="44"/>
      <c r="BZ36" s="44"/>
      <c r="CA36" s="195"/>
      <c r="CB36" s="195"/>
    </row>
    <row r="37" spans="1:80" s="4" customFormat="1" ht="20.25">
      <c r="A37" s="495" t="s">
        <v>154</v>
      </c>
      <c r="B37" s="495"/>
      <c r="C37" s="495"/>
      <c r="D37" s="495"/>
      <c r="E37" s="495"/>
      <c r="F37" s="495"/>
      <c r="G37" s="495"/>
      <c r="H37" s="48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BE37" s="491" t="s">
        <v>155</v>
      </c>
      <c r="BF37" s="492"/>
      <c r="BG37" s="492"/>
      <c r="BH37" s="492"/>
      <c r="BI37" s="492"/>
      <c r="BJ37" s="492"/>
      <c r="BK37" s="492"/>
      <c r="BL37" s="492"/>
      <c r="BM37" s="492"/>
      <c r="BN37" s="492"/>
      <c r="BO37" s="492"/>
      <c r="BP37" s="492"/>
      <c r="BQ37" s="492"/>
      <c r="BR37" s="492"/>
      <c r="BS37" s="493"/>
      <c r="BT37" s="494"/>
      <c r="BU37" s="494"/>
      <c r="BV37" s="494"/>
      <c r="BW37" s="44"/>
      <c r="BX37" s="44"/>
      <c r="BY37" s="44"/>
      <c r="BZ37" s="44"/>
      <c r="CA37" s="195"/>
      <c r="CB37" s="195"/>
    </row>
    <row r="38" spans="1:80" s="4" customFormat="1" ht="18.75">
      <c r="A38" s="194"/>
      <c r="B38" s="195"/>
      <c r="C38" s="195"/>
      <c r="D38" s="195"/>
      <c r="E38" s="195"/>
      <c r="F38" s="195"/>
      <c r="G38" s="195"/>
      <c r="H38" s="48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BF38" s="364"/>
      <c r="BG38" s="364"/>
      <c r="BH38" s="195"/>
      <c r="BI38" s="195"/>
      <c r="BJ38" s="364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96"/>
      <c r="BY38" s="45"/>
      <c r="BZ38" s="45"/>
      <c r="CA38" s="195"/>
      <c r="CB38" s="195"/>
    </row>
    <row r="39" spans="2:80" s="4" customFormat="1" ht="18.75">
      <c r="B39" s="377"/>
      <c r="C39" s="377"/>
      <c r="H39" s="48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BF39" s="364"/>
      <c r="BG39" s="364"/>
      <c r="BH39" s="195"/>
      <c r="BI39" s="195"/>
      <c r="BJ39" s="364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96"/>
      <c r="BY39" s="45"/>
      <c r="BZ39" s="45"/>
      <c r="CA39" s="195"/>
      <c r="CB39" s="195"/>
    </row>
    <row r="40" spans="2:80" s="4" customFormat="1" ht="18.75">
      <c r="B40" s="377"/>
      <c r="C40" s="377"/>
      <c r="H40" s="48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BF40" s="364"/>
      <c r="BG40" s="364"/>
      <c r="BH40" s="195"/>
      <c r="BI40" s="195"/>
      <c r="BJ40" s="364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96"/>
      <c r="BY40" s="45"/>
      <c r="BZ40" s="45"/>
      <c r="CA40" s="195"/>
      <c r="CB40" s="195"/>
    </row>
    <row r="41" spans="1:80" s="4" customFormat="1" ht="18.75">
      <c r="A41" s="194"/>
      <c r="B41" s="195"/>
      <c r="C41" s="195"/>
      <c r="D41" s="195"/>
      <c r="E41" s="195"/>
      <c r="F41" s="195"/>
      <c r="G41" s="195"/>
      <c r="H41" s="48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64"/>
      <c r="AN41" s="364"/>
      <c r="AO41" s="364"/>
      <c r="AP41" s="364"/>
      <c r="AQ41" s="364"/>
      <c r="AR41" s="364"/>
      <c r="AS41" s="364"/>
      <c r="AT41" s="364"/>
      <c r="BF41" s="364"/>
      <c r="BG41" s="364"/>
      <c r="BH41" s="195"/>
      <c r="BI41" s="195"/>
      <c r="BJ41" s="364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96"/>
      <c r="BY41" s="45"/>
      <c r="BZ41" s="45"/>
      <c r="CA41" s="195"/>
      <c r="CB41" s="195"/>
    </row>
    <row r="42" spans="1:80" s="4" customFormat="1" ht="16.5">
      <c r="A42" s="497"/>
      <c r="B42" s="498"/>
      <c r="C42" s="49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0"/>
      <c r="BY42" s="50"/>
      <c r="BZ42" s="50"/>
      <c r="CA42" s="50"/>
      <c r="CB42" s="50"/>
    </row>
    <row r="43" spans="1:77" s="4" customFormat="1" ht="18.75">
      <c r="A43" s="501" t="s">
        <v>156</v>
      </c>
      <c r="B43" s="501"/>
      <c r="C43" s="501"/>
      <c r="D43" s="501"/>
      <c r="E43" s="501"/>
      <c r="F43" s="501"/>
      <c r="G43" s="501"/>
      <c r="BE43" s="502" t="s">
        <v>157</v>
      </c>
      <c r="BF43" s="503"/>
      <c r="BG43" s="503"/>
      <c r="BH43" s="503"/>
      <c r="BI43" s="503"/>
      <c r="BJ43" s="503"/>
      <c r="BK43" s="503"/>
      <c r="BL43" s="503"/>
      <c r="BM43" s="503"/>
      <c r="BN43" s="503"/>
      <c r="BO43" s="503"/>
      <c r="BP43" s="503"/>
      <c r="BQ43" s="503"/>
      <c r="BR43" s="503"/>
      <c r="BS43" s="504"/>
      <c r="BT43" s="505"/>
      <c r="BU43" s="505"/>
      <c r="BV43" s="505"/>
      <c r="BW43" s="382"/>
      <c r="BX43" s="51"/>
      <c r="BY43" s="382"/>
    </row>
    <row r="44" spans="1:76" s="196" customFormat="1" ht="15.75">
      <c r="A44" s="506"/>
      <c r="B44" s="197"/>
      <c r="C44" s="507"/>
      <c r="H44" s="195"/>
      <c r="I44" s="195"/>
      <c r="J44" s="195"/>
      <c r="K44" s="195"/>
      <c r="L44" s="195"/>
      <c r="M44" s="4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506"/>
      <c r="BX44" s="508"/>
    </row>
  </sheetData>
  <mergeCells count="87">
    <mergeCell ref="BE36:BS36"/>
    <mergeCell ref="A37:G37"/>
    <mergeCell ref="BE37:BS37"/>
    <mergeCell ref="A43:G43"/>
    <mergeCell ref="BE43:BS43"/>
    <mergeCell ref="CA8:CA9"/>
    <mergeCell ref="CB8:CB9"/>
    <mergeCell ref="BE34:BS34"/>
    <mergeCell ref="BE35:BS35"/>
    <mergeCell ref="BW8:BW9"/>
    <mergeCell ref="BX8:BX9"/>
    <mergeCell ref="BY8:BY9"/>
    <mergeCell ref="BZ8:BZ9"/>
    <mergeCell ref="BS8:BS9"/>
    <mergeCell ref="BT8:BT9"/>
    <mergeCell ref="BU8:BU9"/>
    <mergeCell ref="BV8:BV9"/>
    <mergeCell ref="BO8:BO9"/>
    <mergeCell ref="BP8:BP9"/>
    <mergeCell ref="BQ8:BQ9"/>
    <mergeCell ref="BR8:BR9"/>
    <mergeCell ref="BK8:BK9"/>
    <mergeCell ref="BL8:BL9"/>
    <mergeCell ref="BM8:BM9"/>
    <mergeCell ref="BN8:BN9"/>
    <mergeCell ref="A5:CA5"/>
    <mergeCell ref="A6:CA6"/>
    <mergeCell ref="A8:A10"/>
    <mergeCell ref="B8:C8"/>
    <mergeCell ref="D8:D10"/>
    <mergeCell ref="F8:F10"/>
    <mergeCell ref="G8:G9"/>
    <mergeCell ref="H8:H9"/>
    <mergeCell ref="I8:I9"/>
    <mergeCell ref="J8:J9"/>
    <mergeCell ref="BI8:BI9"/>
    <mergeCell ref="BJ8:BJ9"/>
    <mergeCell ref="BE8:BE9"/>
    <mergeCell ref="BF8:BF9"/>
    <mergeCell ref="BG8:BG9"/>
    <mergeCell ref="BH8:BH9"/>
    <mergeCell ref="BA8:BA9"/>
    <mergeCell ref="BB8:BB9"/>
    <mergeCell ref="BC8:BC9"/>
    <mergeCell ref="BD8:BD9"/>
    <mergeCell ref="AW8:AW9"/>
    <mergeCell ref="AX8:AX9"/>
    <mergeCell ref="AY8:AY9"/>
    <mergeCell ref="AZ8:AZ9"/>
    <mergeCell ref="AS8:AS9"/>
    <mergeCell ref="AT8:AT9"/>
    <mergeCell ref="AU8:AU9"/>
    <mergeCell ref="AV8:AV9"/>
    <mergeCell ref="AO8:AO9"/>
    <mergeCell ref="AP8:AP9"/>
    <mergeCell ref="AQ8:AQ9"/>
    <mergeCell ref="AR8:AR9"/>
    <mergeCell ref="AK8:AK9"/>
    <mergeCell ref="AL8:AL9"/>
    <mergeCell ref="AM8:AM9"/>
    <mergeCell ref="AN8:AN9"/>
    <mergeCell ref="AG8:AG9"/>
    <mergeCell ref="AH8:AH9"/>
    <mergeCell ref="AI8:AI9"/>
    <mergeCell ref="AJ8:AJ9"/>
    <mergeCell ref="AC8:AC9"/>
    <mergeCell ref="AD8:AD9"/>
    <mergeCell ref="AE8:AE9"/>
    <mergeCell ref="AF8:AF9"/>
    <mergeCell ref="Y8:Y9"/>
    <mergeCell ref="Z8:Z9"/>
    <mergeCell ref="AA8:AA9"/>
    <mergeCell ref="AB8:AB9"/>
    <mergeCell ref="U8:U9"/>
    <mergeCell ref="V8:V9"/>
    <mergeCell ref="W8:W9"/>
    <mergeCell ref="X8:X9"/>
    <mergeCell ref="Q8:Q9"/>
    <mergeCell ref="R8:R9"/>
    <mergeCell ref="S8:S9"/>
    <mergeCell ref="T8:T9"/>
    <mergeCell ref="M8:M9"/>
    <mergeCell ref="N8:N9"/>
    <mergeCell ref="O8:O9"/>
    <mergeCell ref="P8:P9"/>
    <mergeCell ref="K8:K9"/>
    <mergeCell ref="L8:L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59"/>
  <sheetViews>
    <sheetView zoomScale="85" zoomScaleNormal="85" workbookViewId="0" topLeftCell="AP10">
      <selection activeCell="L14" sqref="L14"/>
    </sheetView>
  </sheetViews>
  <sheetFormatPr defaultColWidth="9.140625" defaultRowHeight="12.75"/>
  <cols>
    <col min="1" max="1" width="4.57421875" style="63" customWidth="1"/>
    <col min="2" max="2" width="19.421875" style="8" customWidth="1"/>
    <col min="3" max="3" width="9.140625" style="58" customWidth="1"/>
    <col min="4" max="4" width="11.421875" style="36" customWidth="1"/>
    <col min="5" max="5" width="12.421875" style="8" customWidth="1"/>
    <col min="6" max="6" width="11.57421875" style="8" customWidth="1"/>
    <col min="7" max="7" width="4.140625" style="8" customWidth="1"/>
    <col min="8" max="73" width="4.140625" style="60" customWidth="1"/>
    <col min="74" max="74" width="9.140625" style="68" customWidth="1"/>
    <col min="75" max="75" width="8.8515625" style="69" customWidth="1"/>
    <col min="76" max="76" width="5.421875" style="63" customWidth="1"/>
    <col min="77" max="77" width="5.28125" style="63" customWidth="1"/>
    <col min="78" max="78" width="14.00390625" style="60" hidden="1" customWidth="1"/>
    <col min="79" max="16384" width="9.140625" style="60" customWidth="1"/>
  </cols>
  <sheetData>
    <row r="1" spans="1:77" ht="18.75">
      <c r="A1" s="7"/>
      <c r="B1" s="20"/>
      <c r="D1" s="513" t="s">
        <v>0</v>
      </c>
      <c r="E1" s="514"/>
      <c r="F1" s="514"/>
      <c r="G1" s="515"/>
      <c r="H1" s="11"/>
      <c r="I1" s="515"/>
      <c r="J1" s="515"/>
      <c r="K1" s="12"/>
      <c r="L1" s="12"/>
      <c r="M1" s="12"/>
      <c r="N1" s="12"/>
      <c r="O1" s="12"/>
      <c r="P1" s="12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5"/>
      <c r="BW1" s="59"/>
      <c r="BX1" s="16"/>
      <c r="BY1" s="16"/>
    </row>
    <row r="2" spans="1:77" ht="18.75">
      <c r="A2" s="7"/>
      <c r="B2" s="12"/>
      <c r="D2" s="513" t="s">
        <v>1</v>
      </c>
      <c r="E2" s="514"/>
      <c r="F2" s="514"/>
      <c r="G2" s="514"/>
      <c r="H2" s="11"/>
      <c r="I2" s="515"/>
      <c r="J2" s="515"/>
      <c r="K2" s="12"/>
      <c r="L2" s="12"/>
      <c r="M2" s="12"/>
      <c r="N2" s="12"/>
      <c r="O2" s="12"/>
      <c r="P2" s="12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517"/>
      <c r="AR2" s="517"/>
      <c r="AS2" s="517"/>
      <c r="AT2" s="517"/>
      <c r="AU2" s="515" t="s">
        <v>2</v>
      </c>
      <c r="AV2" s="515"/>
      <c r="AW2" s="515"/>
      <c r="AX2" s="515"/>
      <c r="AY2" s="515"/>
      <c r="AZ2" s="515"/>
      <c r="BA2" s="515"/>
      <c r="BB2" s="515"/>
      <c r="BC2" s="515"/>
      <c r="BD2" s="515"/>
      <c r="BE2" s="515"/>
      <c r="BF2" s="515"/>
      <c r="BG2" s="515"/>
      <c r="BH2" s="515"/>
      <c r="BI2" s="515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15"/>
      <c r="BW2" s="59"/>
      <c r="BX2" s="16"/>
      <c r="BY2" s="16"/>
    </row>
    <row r="3" spans="1:77" ht="18.75">
      <c r="A3" s="7"/>
      <c r="B3" s="12"/>
      <c r="D3" s="513" t="s">
        <v>3</v>
      </c>
      <c r="E3" s="514"/>
      <c r="F3" s="514"/>
      <c r="G3" s="514"/>
      <c r="H3" s="11"/>
      <c r="I3" s="515"/>
      <c r="J3" s="515"/>
      <c r="K3" s="12"/>
      <c r="L3" s="518"/>
      <c r="M3" s="518"/>
      <c r="N3" s="518"/>
      <c r="O3" s="518"/>
      <c r="P3" s="518"/>
      <c r="Q3" s="518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517"/>
      <c r="AR3" s="517"/>
      <c r="AS3" s="517"/>
      <c r="AT3" s="517"/>
      <c r="AU3" s="514" t="s">
        <v>4</v>
      </c>
      <c r="AV3" s="514"/>
      <c r="AW3" s="514"/>
      <c r="AX3" s="514"/>
      <c r="AY3" s="514"/>
      <c r="AZ3" s="514"/>
      <c r="BA3" s="514"/>
      <c r="BB3" s="514"/>
      <c r="BC3" s="514"/>
      <c r="BD3" s="514"/>
      <c r="BE3" s="514"/>
      <c r="BF3" s="514"/>
      <c r="BG3" s="514"/>
      <c r="BH3" s="514"/>
      <c r="BI3" s="514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15"/>
      <c r="BW3" s="59"/>
      <c r="BX3" s="16"/>
      <c r="BY3" s="16"/>
    </row>
    <row r="4" spans="1:77" ht="18.75">
      <c r="A4" s="24"/>
      <c r="B4" s="61"/>
      <c r="C4" s="25"/>
      <c r="D4" s="62"/>
      <c r="E4" s="515"/>
      <c r="F4" s="515"/>
      <c r="G4" s="515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15"/>
      <c r="BW4" s="59"/>
      <c r="BX4" s="16"/>
      <c r="BY4" s="16"/>
    </row>
    <row r="5" spans="1:77" ht="30">
      <c r="A5" s="215" t="s">
        <v>5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</row>
    <row r="6" spans="3:77" ht="19.5" customHeight="1"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</row>
    <row r="7" spans="2:73" ht="30.75" customHeight="1">
      <c r="B7" s="216" t="s">
        <v>653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</row>
    <row r="8" spans="1:77" s="521" customFormat="1" ht="19.5" customHeight="1">
      <c r="A8" s="520"/>
      <c r="C8" s="522"/>
      <c r="D8" s="520"/>
      <c r="G8" s="521">
        <v>1</v>
      </c>
      <c r="H8" s="521">
        <v>2</v>
      </c>
      <c r="I8" s="521">
        <v>3</v>
      </c>
      <c r="J8" s="521">
        <v>4</v>
      </c>
      <c r="K8" s="521">
        <v>5</v>
      </c>
      <c r="L8" s="521">
        <v>6</v>
      </c>
      <c r="M8" s="521">
        <v>7</v>
      </c>
      <c r="N8" s="521">
        <v>8</v>
      </c>
      <c r="O8" s="521">
        <v>9</v>
      </c>
      <c r="P8" s="521">
        <v>10</v>
      </c>
      <c r="Q8" s="521">
        <v>11</v>
      </c>
      <c r="R8" s="521">
        <v>12</v>
      </c>
      <c r="S8" s="521">
        <v>13</v>
      </c>
      <c r="T8" s="521">
        <v>14</v>
      </c>
      <c r="U8" s="521">
        <v>15</v>
      </c>
      <c r="V8" s="521">
        <v>16</v>
      </c>
      <c r="W8" s="521">
        <v>17</v>
      </c>
      <c r="X8" s="521">
        <v>18</v>
      </c>
      <c r="Y8" s="521">
        <v>19</v>
      </c>
      <c r="Z8" s="521">
        <v>20</v>
      </c>
      <c r="AA8" s="521">
        <v>21</v>
      </c>
      <c r="AB8" s="521">
        <v>22</v>
      </c>
      <c r="AC8" s="521">
        <v>23</v>
      </c>
      <c r="AD8" s="521">
        <v>24</v>
      </c>
      <c r="AE8" s="521">
        <v>25</v>
      </c>
      <c r="AF8" s="521">
        <v>26</v>
      </c>
      <c r="AG8" s="521">
        <v>27</v>
      </c>
      <c r="AH8" s="521">
        <v>28</v>
      </c>
      <c r="AI8" s="521">
        <v>29</v>
      </c>
      <c r="AJ8" s="521">
        <v>30</v>
      </c>
      <c r="AK8" s="521">
        <v>31</v>
      </c>
      <c r="AL8" s="521">
        <v>32</v>
      </c>
      <c r="AM8" s="521">
        <v>33</v>
      </c>
      <c r="AN8" s="521">
        <v>34</v>
      </c>
      <c r="AO8" s="521">
        <v>35</v>
      </c>
      <c r="AP8" s="521">
        <v>36</v>
      </c>
      <c r="AQ8" s="521">
        <v>37</v>
      </c>
      <c r="AR8" s="521">
        <v>38</v>
      </c>
      <c r="AS8" s="521">
        <v>39</v>
      </c>
      <c r="AT8" s="521">
        <v>40</v>
      </c>
      <c r="AU8" s="521">
        <v>41</v>
      </c>
      <c r="AV8" s="521">
        <v>42</v>
      </c>
      <c r="AW8" s="521">
        <v>43</v>
      </c>
      <c r="AX8" s="521">
        <v>44</v>
      </c>
      <c r="AY8" s="521">
        <v>45</v>
      </c>
      <c r="AZ8" s="521">
        <v>46</v>
      </c>
      <c r="BA8" s="521">
        <v>47</v>
      </c>
      <c r="BB8" s="521">
        <v>48</v>
      </c>
      <c r="BC8" s="521">
        <v>49</v>
      </c>
      <c r="BD8" s="521">
        <v>50</v>
      </c>
      <c r="BE8" s="521">
        <v>51</v>
      </c>
      <c r="BF8" s="521">
        <v>52</v>
      </c>
      <c r="BG8" s="521">
        <v>53</v>
      </c>
      <c r="BH8" s="521">
        <v>54</v>
      </c>
      <c r="BI8" s="521">
        <v>55</v>
      </c>
      <c r="BJ8" s="521">
        <v>56</v>
      </c>
      <c r="BK8" s="521">
        <v>57</v>
      </c>
      <c r="BL8" s="521">
        <v>58</v>
      </c>
      <c r="BM8" s="521">
        <v>59</v>
      </c>
      <c r="BN8" s="521">
        <v>60</v>
      </c>
      <c r="BO8" s="521">
        <v>61</v>
      </c>
      <c r="BP8" s="521">
        <v>62</v>
      </c>
      <c r="BQ8" s="521">
        <v>63</v>
      </c>
      <c r="BR8" s="521">
        <v>64</v>
      </c>
      <c r="BV8" s="523"/>
      <c r="BW8" s="522"/>
      <c r="BX8" s="520"/>
      <c r="BY8" s="520"/>
    </row>
    <row r="9" spans="1:78" s="70" customFormat="1" ht="19.5" customHeight="1">
      <c r="A9" s="217" t="s">
        <v>7</v>
      </c>
      <c r="B9" s="524" t="s">
        <v>242</v>
      </c>
      <c r="C9" s="525"/>
      <c r="D9" s="217" t="s">
        <v>9</v>
      </c>
      <c r="E9" s="219" t="s">
        <v>10</v>
      </c>
      <c r="F9" s="526" t="s">
        <v>11</v>
      </c>
      <c r="G9" s="220" t="s">
        <v>23</v>
      </c>
      <c r="H9" s="222" t="s">
        <v>12</v>
      </c>
      <c r="I9" s="222" t="s">
        <v>158</v>
      </c>
      <c r="J9" s="222" t="s">
        <v>14</v>
      </c>
      <c r="K9" s="222" t="s">
        <v>15</v>
      </c>
      <c r="L9" s="222" t="s">
        <v>16</v>
      </c>
      <c r="M9" s="222" t="s">
        <v>17</v>
      </c>
      <c r="N9" s="223" t="s">
        <v>18</v>
      </c>
      <c r="O9" s="223" t="s">
        <v>19</v>
      </c>
      <c r="P9" s="223" t="s">
        <v>20</v>
      </c>
      <c r="Q9" s="223" t="s">
        <v>21</v>
      </c>
      <c r="R9" s="223" t="s">
        <v>22</v>
      </c>
      <c r="S9" s="222" t="s">
        <v>24</v>
      </c>
      <c r="T9" s="222" t="s">
        <v>163</v>
      </c>
      <c r="U9" s="222" t="s">
        <v>26</v>
      </c>
      <c r="V9" s="222" t="s">
        <v>27</v>
      </c>
      <c r="W9" s="222" t="s">
        <v>28</v>
      </c>
      <c r="X9" s="222" t="s">
        <v>165</v>
      </c>
      <c r="Y9" s="222" t="s">
        <v>243</v>
      </c>
      <c r="Z9" s="222" t="s">
        <v>31</v>
      </c>
      <c r="AA9" s="222" t="s">
        <v>32</v>
      </c>
      <c r="AB9" s="222" t="s">
        <v>244</v>
      </c>
      <c r="AC9" s="222" t="s">
        <v>168</v>
      </c>
      <c r="AD9" s="222" t="s">
        <v>169</v>
      </c>
      <c r="AE9" s="222" t="s">
        <v>245</v>
      </c>
      <c r="AF9" s="222" t="s">
        <v>38</v>
      </c>
      <c r="AG9" s="224" t="s">
        <v>172</v>
      </c>
      <c r="AH9" s="224" t="s">
        <v>173</v>
      </c>
      <c r="AI9" s="222" t="s">
        <v>36</v>
      </c>
      <c r="AJ9" s="222" t="s">
        <v>41</v>
      </c>
      <c r="AK9" s="222" t="s">
        <v>42</v>
      </c>
      <c r="AL9" s="222" t="s">
        <v>43</v>
      </c>
      <c r="AM9" s="222" t="s">
        <v>44</v>
      </c>
      <c r="AN9" s="222" t="s">
        <v>45</v>
      </c>
      <c r="AO9" s="222" t="s">
        <v>46</v>
      </c>
      <c r="AP9" s="222" t="s">
        <v>47</v>
      </c>
      <c r="AQ9" s="222" t="s">
        <v>48</v>
      </c>
      <c r="AR9" s="222" t="s">
        <v>49</v>
      </c>
      <c r="AS9" s="527" t="s">
        <v>50</v>
      </c>
      <c r="AT9" s="527" t="s">
        <v>51</v>
      </c>
      <c r="AU9" s="527" t="s">
        <v>52</v>
      </c>
      <c r="AV9" s="527" t="s">
        <v>53</v>
      </c>
      <c r="AW9" s="527" t="s">
        <v>54</v>
      </c>
      <c r="AX9" s="527" t="s">
        <v>55</v>
      </c>
      <c r="AY9" s="528" t="s">
        <v>56</v>
      </c>
      <c r="AZ9" s="528" t="s">
        <v>57</v>
      </c>
      <c r="BA9" s="528" t="s">
        <v>58</v>
      </c>
      <c r="BB9" s="528" t="s">
        <v>59</v>
      </c>
      <c r="BC9" s="528" t="s">
        <v>60</v>
      </c>
      <c r="BD9" s="226" t="s">
        <v>246</v>
      </c>
      <c r="BE9" s="226" t="s">
        <v>247</v>
      </c>
      <c r="BF9" s="226" t="s">
        <v>176</v>
      </c>
      <c r="BG9" s="226" t="s">
        <v>65</v>
      </c>
      <c r="BH9" s="227" t="s">
        <v>64</v>
      </c>
      <c r="BI9" s="227" t="s">
        <v>66</v>
      </c>
      <c r="BJ9" s="226" t="s">
        <v>67</v>
      </c>
      <c r="BK9" s="226" t="s">
        <v>248</v>
      </c>
      <c r="BL9" s="226" t="s">
        <v>249</v>
      </c>
      <c r="BM9" s="226" t="s">
        <v>250</v>
      </c>
      <c r="BN9" s="226" t="s">
        <v>251</v>
      </c>
      <c r="BO9" s="227" t="s">
        <v>72</v>
      </c>
      <c r="BP9" s="227" t="s">
        <v>252</v>
      </c>
      <c r="BQ9" s="227" t="s">
        <v>253</v>
      </c>
      <c r="BR9" s="227" t="s">
        <v>628</v>
      </c>
      <c r="BS9" s="529" t="s">
        <v>654</v>
      </c>
      <c r="BT9" s="529" t="s">
        <v>655</v>
      </c>
      <c r="BU9" s="529" t="s">
        <v>656</v>
      </c>
      <c r="BV9" s="530" t="s">
        <v>254</v>
      </c>
      <c r="BW9" s="223" t="s">
        <v>255</v>
      </c>
      <c r="BX9" s="222" t="s">
        <v>256</v>
      </c>
      <c r="BY9" s="222" t="s">
        <v>257</v>
      </c>
      <c r="BZ9" s="199" t="s">
        <v>79</v>
      </c>
    </row>
    <row r="10" spans="1:78" s="70" customFormat="1" ht="210" customHeight="1">
      <c r="A10" s="217"/>
      <c r="B10" s="218"/>
      <c r="C10" s="218"/>
      <c r="D10" s="217"/>
      <c r="E10" s="219"/>
      <c r="F10" s="531"/>
      <c r="G10" s="221"/>
      <c r="H10" s="222"/>
      <c r="I10" s="222"/>
      <c r="J10" s="222"/>
      <c r="K10" s="222"/>
      <c r="L10" s="222"/>
      <c r="M10" s="222"/>
      <c r="N10" s="223"/>
      <c r="O10" s="223"/>
      <c r="P10" s="223"/>
      <c r="Q10" s="223"/>
      <c r="R10" s="223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5"/>
      <c r="AH10" s="225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527"/>
      <c r="AT10" s="527"/>
      <c r="AU10" s="527"/>
      <c r="AV10" s="527"/>
      <c r="AW10" s="527"/>
      <c r="AX10" s="527"/>
      <c r="AY10" s="528"/>
      <c r="AZ10" s="528"/>
      <c r="BA10" s="528"/>
      <c r="BB10" s="528"/>
      <c r="BC10" s="528"/>
      <c r="BD10" s="226"/>
      <c r="BE10" s="226"/>
      <c r="BF10" s="226"/>
      <c r="BG10" s="226"/>
      <c r="BH10" s="227"/>
      <c r="BI10" s="227"/>
      <c r="BJ10" s="226"/>
      <c r="BK10" s="226"/>
      <c r="BL10" s="226"/>
      <c r="BM10" s="226"/>
      <c r="BN10" s="226"/>
      <c r="BO10" s="227"/>
      <c r="BP10" s="227"/>
      <c r="BQ10" s="227"/>
      <c r="BR10" s="227"/>
      <c r="BS10" s="532"/>
      <c r="BT10" s="532"/>
      <c r="BU10" s="532"/>
      <c r="BV10" s="530"/>
      <c r="BW10" s="223"/>
      <c r="BX10" s="222"/>
      <c r="BY10" s="222"/>
      <c r="BZ10" s="199"/>
    </row>
    <row r="11" spans="1:78" s="71" customFormat="1" ht="24" customHeight="1">
      <c r="A11" s="533"/>
      <c r="B11" s="534"/>
      <c r="C11" s="534"/>
      <c r="D11" s="533"/>
      <c r="E11" s="535"/>
      <c r="F11" s="536" t="s">
        <v>321</v>
      </c>
      <c r="G11" s="537">
        <v>0</v>
      </c>
      <c r="H11" s="538">
        <f>'[3]HK1-THPM'!I4</f>
        <v>4</v>
      </c>
      <c r="I11" s="539">
        <v>4</v>
      </c>
      <c r="J11" s="539">
        <v>3</v>
      </c>
      <c r="K11" s="539">
        <v>5</v>
      </c>
      <c r="L11" s="539">
        <v>0</v>
      </c>
      <c r="M11" s="539">
        <v>3</v>
      </c>
      <c r="N11" s="539">
        <v>4</v>
      </c>
      <c r="O11" s="539">
        <v>4</v>
      </c>
      <c r="P11" s="539">
        <v>3</v>
      </c>
      <c r="Q11" s="539">
        <v>4</v>
      </c>
      <c r="R11" s="539">
        <v>0</v>
      </c>
      <c r="S11" s="539">
        <v>1</v>
      </c>
      <c r="T11" s="539">
        <v>3</v>
      </c>
      <c r="U11" s="539">
        <v>4</v>
      </c>
      <c r="V11" s="539">
        <v>3</v>
      </c>
      <c r="W11" s="540">
        <v>7.5</v>
      </c>
      <c r="X11" s="539">
        <v>3</v>
      </c>
      <c r="Y11" s="539">
        <v>4</v>
      </c>
      <c r="Z11" s="539">
        <v>0</v>
      </c>
      <c r="AA11" s="539">
        <v>1</v>
      </c>
      <c r="AB11" s="539">
        <v>3</v>
      </c>
      <c r="AC11" s="539">
        <v>3</v>
      </c>
      <c r="AD11" s="539">
        <v>3</v>
      </c>
      <c r="AE11" s="539">
        <v>3</v>
      </c>
      <c r="AF11" s="539">
        <v>0</v>
      </c>
      <c r="AG11" s="539">
        <v>4</v>
      </c>
      <c r="AH11" s="539">
        <v>1</v>
      </c>
      <c r="AI11" s="539">
        <v>3</v>
      </c>
      <c r="AJ11" s="539">
        <v>4</v>
      </c>
      <c r="AK11" s="539">
        <v>3</v>
      </c>
      <c r="AL11" s="539">
        <v>4</v>
      </c>
      <c r="AM11" s="539">
        <v>3</v>
      </c>
      <c r="AN11" s="539">
        <v>4</v>
      </c>
      <c r="AO11" s="539">
        <v>4</v>
      </c>
      <c r="AP11" s="539">
        <v>4</v>
      </c>
      <c r="AQ11" s="539">
        <v>4</v>
      </c>
      <c r="AR11" s="539">
        <v>0</v>
      </c>
      <c r="AS11" s="539">
        <v>4</v>
      </c>
      <c r="AT11" s="539">
        <v>4</v>
      </c>
      <c r="AU11" s="539">
        <v>4</v>
      </c>
      <c r="AV11" s="539">
        <v>4</v>
      </c>
      <c r="AW11" s="539">
        <v>4</v>
      </c>
      <c r="AX11" s="539">
        <v>3</v>
      </c>
      <c r="AY11" s="539">
        <v>0</v>
      </c>
      <c r="AZ11" s="539">
        <v>0</v>
      </c>
      <c r="BA11" s="539">
        <v>0</v>
      </c>
      <c r="BB11" s="539">
        <v>1</v>
      </c>
      <c r="BC11" s="539">
        <v>1</v>
      </c>
      <c r="BD11" s="539">
        <v>3</v>
      </c>
      <c r="BE11" s="539">
        <v>3</v>
      </c>
      <c r="BF11" s="539">
        <v>3</v>
      </c>
      <c r="BG11" s="539">
        <v>3</v>
      </c>
      <c r="BH11" s="539">
        <v>4</v>
      </c>
      <c r="BI11" s="539">
        <v>3</v>
      </c>
      <c r="BJ11" s="539">
        <v>3</v>
      </c>
      <c r="BK11" s="539">
        <f>'[3]HK8THPM '!I3</f>
        <v>4</v>
      </c>
      <c r="BL11" s="539">
        <f>'[3]HK8THPM '!L3</f>
        <v>4</v>
      </c>
      <c r="BM11" s="539">
        <f>'[3]HK8THPM '!O3</f>
        <v>4</v>
      </c>
      <c r="BN11" s="539">
        <f>'[3]HK8THPM '!R3</f>
        <v>4</v>
      </c>
      <c r="BO11" s="539">
        <f>'[3]HK8THPM '!U3</f>
        <v>1</v>
      </c>
      <c r="BP11" s="539">
        <f>'[3]HK8THPM '!X3</f>
        <v>4</v>
      </c>
      <c r="BQ11" s="539">
        <f>'[3]HK8THPM '!AA3</f>
        <v>3</v>
      </c>
      <c r="BR11" s="539">
        <f>'[3]HK8THPM '!AD3</f>
        <v>8</v>
      </c>
      <c r="BS11" s="539">
        <v>0</v>
      </c>
      <c r="BT11" s="539">
        <v>6</v>
      </c>
      <c r="BU11" s="539">
        <v>6</v>
      </c>
      <c r="BV11" s="541">
        <f>SUM(G11:BU11)</f>
        <v>201.5</v>
      </c>
      <c r="BW11" s="542"/>
      <c r="BX11" s="539"/>
      <c r="BY11" s="539"/>
      <c r="BZ11" s="543"/>
    </row>
    <row r="12" spans="1:78" s="57" customFormat="1" ht="52.5" customHeight="1">
      <c r="A12" s="272">
        <v>1</v>
      </c>
      <c r="B12" s="273" t="s">
        <v>260</v>
      </c>
      <c r="C12" s="274" t="s">
        <v>261</v>
      </c>
      <c r="D12" s="275">
        <v>408170023</v>
      </c>
      <c r="E12" s="276">
        <v>33028</v>
      </c>
      <c r="F12" s="275" t="s">
        <v>122</v>
      </c>
      <c r="G12" s="119">
        <f>'[3]HK2-THPM'!X9</f>
        <v>6</v>
      </c>
      <c r="H12" s="119">
        <f>'[3]HK1-THPM'!I9</f>
        <v>7</v>
      </c>
      <c r="I12" s="119">
        <f>'[3]HK1-THPM'!L9</f>
        <v>5</v>
      </c>
      <c r="J12" s="119">
        <f>'[3]HK1-THPM'!O9</f>
        <v>7</v>
      </c>
      <c r="K12" s="119">
        <f>'[3]HK1-THPM'!R9</f>
        <v>5</v>
      </c>
      <c r="L12" s="119">
        <f>'[3]HK1-THPM'!U9</f>
        <v>5</v>
      </c>
      <c r="M12" s="119">
        <f>'[3]HK1-THPM'!X9</f>
        <v>5</v>
      </c>
      <c r="N12" s="119">
        <f>'[3]HK2-THPM'!I9</f>
        <v>6</v>
      </c>
      <c r="O12" s="119">
        <f>'[3]HK2-THPM'!L9</f>
        <v>7</v>
      </c>
      <c r="P12" s="119">
        <f>'[3]HK2-THPM'!O9</f>
        <v>5</v>
      </c>
      <c r="Q12" s="119">
        <f>'[3]HK2-THPM'!R9</f>
        <v>6</v>
      </c>
      <c r="R12" s="119">
        <f>'[3]HK2-THPM'!U9</f>
        <v>8</v>
      </c>
      <c r="S12" s="119">
        <f>'[3]HK3THPM'!I9</f>
        <v>6</v>
      </c>
      <c r="T12" s="119">
        <f>'[3]HK3THPM'!L9</f>
        <v>5</v>
      </c>
      <c r="U12" s="119">
        <f>'[3]HK3THPM'!O9</f>
        <v>5</v>
      </c>
      <c r="V12" s="119">
        <f>'[3]HK3THPM'!R9</f>
        <v>8</v>
      </c>
      <c r="W12" s="119">
        <f>'[3]HK3THPM'!U9</f>
        <v>6</v>
      </c>
      <c r="X12" s="119">
        <f>'[3]HK3THPM'!X9</f>
        <v>7</v>
      </c>
      <c r="Y12" s="119">
        <f>'[3]HK3THPM'!AA9</f>
        <v>8</v>
      </c>
      <c r="Z12" s="119">
        <f>'[3]HK3THPM'!AD9</f>
        <v>6</v>
      </c>
      <c r="AA12" s="119">
        <f>'[3]HK4THPM'!I8</f>
        <v>7</v>
      </c>
      <c r="AB12" s="119">
        <f>'[3]HK4THPM'!L8</f>
        <v>6</v>
      </c>
      <c r="AC12" s="119">
        <f>'[3]HK4THPM'!O8</f>
        <v>8</v>
      </c>
      <c r="AD12" s="119">
        <f>'[3]HK4THPM'!R8</f>
        <v>8</v>
      </c>
      <c r="AE12" s="119">
        <f>'[3]HK4THPM'!X8</f>
        <v>7</v>
      </c>
      <c r="AF12" s="119">
        <f>'[3]HK4THPM'!AA8</f>
        <v>5</v>
      </c>
      <c r="AG12" s="119">
        <f>'[3]HK4THPM'!AD8</f>
        <v>9</v>
      </c>
      <c r="AH12" s="280">
        <f>'[3]HK4THPM'!AG8</f>
        <v>10</v>
      </c>
      <c r="AI12" s="119">
        <f>'[3]HK4THPM'!U8</f>
        <v>6</v>
      </c>
      <c r="AJ12" s="119">
        <f>'[3]HK5THPM'!I9</f>
        <v>9</v>
      </c>
      <c r="AK12" s="119">
        <f>'[3]HK5THPM'!L9</f>
        <v>8</v>
      </c>
      <c r="AL12" s="119">
        <f>'[3]HK5THPM'!O9</f>
        <v>7</v>
      </c>
      <c r="AM12" s="119">
        <f>'[3]HK5THPM'!R9</f>
        <v>5</v>
      </c>
      <c r="AN12" s="119">
        <f>'[3]HK5THPM'!U9</f>
        <v>6</v>
      </c>
      <c r="AO12" s="119">
        <f>'[3]HK5THPM'!X9</f>
        <v>7</v>
      </c>
      <c r="AP12" s="119">
        <f>'[3]HK5THPM'!AA9</f>
        <v>7</v>
      </c>
      <c r="AQ12" s="119">
        <f>'[3]HK5THPM'!AD9</f>
        <v>7</v>
      </c>
      <c r="AR12" s="119">
        <f>'[3]HK5THPM'!AG9</f>
        <v>6</v>
      </c>
      <c r="AS12" s="119">
        <f>'[3]HK6THPM'!I9</f>
        <v>5</v>
      </c>
      <c r="AT12" s="119">
        <f>'[3]HK6THPM'!L9</f>
        <v>5</v>
      </c>
      <c r="AU12" s="119">
        <f>'[3]HK6THPM'!O9</f>
        <v>6</v>
      </c>
      <c r="AV12" s="119">
        <f>'[3]HK6THPM'!R9</f>
        <v>7</v>
      </c>
      <c r="AW12" s="119">
        <f>'[3]HK6THPM'!U9</f>
        <v>7</v>
      </c>
      <c r="AX12" s="119">
        <f>'[3]HK6THPM'!X9</f>
        <v>6</v>
      </c>
      <c r="AY12" s="119">
        <f>'[3]HK6THPM'!AA9</f>
        <v>8</v>
      </c>
      <c r="AZ12" s="119">
        <f>'[3]HK6THPM'!AD9</f>
        <v>7</v>
      </c>
      <c r="BA12" s="119">
        <f>'[3]HK6THPM'!AG9</f>
        <v>5</v>
      </c>
      <c r="BB12" s="119">
        <f>'[3]HK6THPM'!AJ9</f>
        <v>8</v>
      </c>
      <c r="BC12" s="119">
        <f>'[3]HK6THPM'!AM9</f>
        <v>10</v>
      </c>
      <c r="BD12" s="119">
        <f>'[3]HK7THPM '!I8</f>
        <v>8</v>
      </c>
      <c r="BE12" s="119">
        <f>'[3]HK7THPM '!L8</f>
        <v>5</v>
      </c>
      <c r="BF12" s="119">
        <f>'[3]HK7THPM '!O8</f>
        <v>8</v>
      </c>
      <c r="BG12" s="119">
        <f>'[3]HK7THPM '!R8</f>
        <v>7</v>
      </c>
      <c r="BH12" s="119">
        <f>'[3]HK7THPM '!U8</f>
        <v>8</v>
      </c>
      <c r="BI12" s="119">
        <f>'[3]HK7THPM '!X8</f>
        <v>6</v>
      </c>
      <c r="BJ12" s="119">
        <f>'[3]HK7THPM '!AA8</f>
        <v>5</v>
      </c>
      <c r="BK12" s="120">
        <f>'[3]HK8THPM '!I8</f>
        <v>5</v>
      </c>
      <c r="BL12" s="120">
        <f>'[3]HK8THPM '!L8</f>
        <v>6</v>
      </c>
      <c r="BM12" s="120">
        <f>'[3]HK8THPM '!O8</f>
        <v>8</v>
      </c>
      <c r="BN12" s="120">
        <f>'[3]HK8THPM '!R8</f>
        <v>5</v>
      </c>
      <c r="BO12" s="120">
        <f>'[3]HK8THPM '!U8</f>
        <v>9</v>
      </c>
      <c r="BP12" s="120">
        <f>'[3]HK8THPM '!X8</f>
        <v>7</v>
      </c>
      <c r="BQ12" s="120">
        <f>'[3]HK8THPM '!AA8</f>
        <v>6</v>
      </c>
      <c r="BR12" s="120">
        <f>'[3]HK8THPM '!AD8</f>
        <v>8</v>
      </c>
      <c r="BS12" s="119">
        <f>'[3]MERGE_THI TN'!GS4</f>
        <v>5</v>
      </c>
      <c r="BT12" s="119">
        <f>'[3]MERGE_THI TN'!GV4</f>
        <v>5</v>
      </c>
      <c r="BU12" s="119">
        <f>'[3]MERGE_THI TN'!GY4</f>
        <v>5</v>
      </c>
      <c r="BV12" s="544">
        <f>ROUND(SUMPRODUCT(G12:BU12,$G$11:$BU$11)/SUMIF($G12:$BU12,"&lt;&gt;M",$G$11:$BU$11),2)</f>
        <v>6.51</v>
      </c>
      <c r="BW12" s="545" t="str">
        <f>IF(BV12&gt;=9,"Xuất Sắc",IF(BV12&gt;=8,"Giỏi",IF(BV12&gt;=7,"Khá",IF(BV12&gt;=6,"TB.Khá",IF(BV12&gt;=5,"Trung Bình",IF(BV12&gt;=4,"Yếu","Kém"))))))</f>
        <v>TB.Khá</v>
      </c>
      <c r="BX12" s="546">
        <f>COUNTIF(G12:BU12,"&lt;5")</f>
        <v>0</v>
      </c>
      <c r="BY12" s="547">
        <f>SUMIF(G12:BU12,"&lt;5",$G$11:$BU$11)</f>
        <v>0</v>
      </c>
      <c r="BZ12" s="548" t="str">
        <f>IF(BY12&gt;0,"Không đủ ĐK",IF(BV12&gt;=6.5,"Nhận Đ/A","Thi TN"))</f>
        <v>Nhận Đ/A</v>
      </c>
    </row>
    <row r="13" spans="1:78" s="57" customFormat="1" ht="52.5" customHeight="1">
      <c r="A13" s="285">
        <v>2</v>
      </c>
      <c r="B13" s="296" t="s">
        <v>269</v>
      </c>
      <c r="C13" s="297" t="s">
        <v>270</v>
      </c>
      <c r="D13" s="298">
        <v>408170106</v>
      </c>
      <c r="E13" s="299">
        <v>32996</v>
      </c>
      <c r="F13" s="288" t="s">
        <v>97</v>
      </c>
      <c r="G13" s="125">
        <f>'[3]HK2-THPM'!X21</f>
        <v>6</v>
      </c>
      <c r="H13" s="125">
        <f>'[3]HK1-THPM'!I21</f>
        <v>8</v>
      </c>
      <c r="I13" s="125">
        <f>'[3]HK1-THPM'!L21</f>
        <v>6</v>
      </c>
      <c r="J13" s="125">
        <f>'[3]HK1-THPM'!O21</f>
        <v>8</v>
      </c>
      <c r="K13" s="125">
        <f>'[3]HK1-THPM'!R21</f>
        <v>5</v>
      </c>
      <c r="L13" s="125">
        <f>'[3]HK1-THPM'!U21</f>
        <v>9</v>
      </c>
      <c r="M13" s="125">
        <f>'[3]HK1-THPM'!X21</f>
        <v>5</v>
      </c>
      <c r="N13" s="125">
        <f>'[3]HK2-THPM'!I21</f>
        <v>6</v>
      </c>
      <c r="O13" s="125">
        <f>'[3]HK2-THPM'!L21</f>
        <v>5</v>
      </c>
      <c r="P13" s="125">
        <f>'[3]HK2-THPM'!O21</f>
        <v>6</v>
      </c>
      <c r="Q13" s="125">
        <f>'[3]HK2-THPM'!R21</f>
        <v>6</v>
      </c>
      <c r="R13" s="125">
        <f>'[3]HK2-THPM'!U21</f>
        <v>8</v>
      </c>
      <c r="S13" s="125">
        <f>'[3]HK3THPM'!I21</f>
        <v>6</v>
      </c>
      <c r="T13" s="125">
        <f>'[3]HK3THPM'!L21</f>
        <v>7</v>
      </c>
      <c r="U13" s="125">
        <f>'[3]HK3THPM'!O21</f>
        <v>6</v>
      </c>
      <c r="V13" s="125">
        <f>'[3]HK3THPM'!R21</f>
        <v>8</v>
      </c>
      <c r="W13" s="125">
        <f>'[3]HK3THPM'!U21</f>
        <v>6</v>
      </c>
      <c r="X13" s="125">
        <f>'[3]HK3THPM'!X21</f>
        <v>8</v>
      </c>
      <c r="Y13" s="125">
        <f>'[3]HK3THPM'!AA21</f>
        <v>9</v>
      </c>
      <c r="Z13" s="125">
        <f>'[3]HK3THPM'!AD21</f>
        <v>6</v>
      </c>
      <c r="AA13" s="125">
        <f>'[3]HK4THPM'!I20</f>
        <v>7</v>
      </c>
      <c r="AB13" s="125">
        <f>'[3]HK4THPM'!L20</f>
        <v>5</v>
      </c>
      <c r="AC13" s="125">
        <f>'[3]HK4THPM'!O20</f>
        <v>8</v>
      </c>
      <c r="AD13" s="125">
        <f>'[3]HK4THPM'!R20</f>
        <v>6</v>
      </c>
      <c r="AE13" s="125">
        <f>'[3]HK4THPM'!X20</f>
        <v>7</v>
      </c>
      <c r="AF13" s="125">
        <f>'[3]HK4THPM'!AA20</f>
        <v>7</v>
      </c>
      <c r="AG13" s="125">
        <f>'[3]HK4THPM'!AD20</f>
        <v>7</v>
      </c>
      <c r="AH13" s="293">
        <f>'[3]HK4THPM'!AG20</f>
        <v>5</v>
      </c>
      <c r="AI13" s="125">
        <f>'[3]HK4THPM'!U20</f>
        <v>8</v>
      </c>
      <c r="AJ13" s="125">
        <f>'[3]HK5THPM'!I21</f>
        <v>7</v>
      </c>
      <c r="AK13" s="125">
        <f>'[3]HK5THPM'!L21</f>
        <v>8</v>
      </c>
      <c r="AL13" s="125">
        <f>'[3]HK5THPM'!O21</f>
        <v>7</v>
      </c>
      <c r="AM13" s="125">
        <f>'[3]HK5THPM'!R21</f>
        <v>7</v>
      </c>
      <c r="AN13" s="125">
        <f>'[3]HK5THPM'!U21</f>
        <v>5</v>
      </c>
      <c r="AO13" s="125">
        <f>'[3]HK5THPM'!X21</f>
        <v>6</v>
      </c>
      <c r="AP13" s="125">
        <f>'[3]HK5THPM'!AA21</f>
        <v>8</v>
      </c>
      <c r="AQ13" s="125">
        <f>'[3]HK5THPM'!AD21</f>
        <v>7</v>
      </c>
      <c r="AR13" s="125">
        <f>'[3]HK5THPM'!AG21</f>
        <v>6</v>
      </c>
      <c r="AS13" s="125">
        <f>'[3]HK6THPM'!I21</f>
        <v>5</v>
      </c>
      <c r="AT13" s="125">
        <f>'[3]HK6THPM'!L21</f>
        <v>6</v>
      </c>
      <c r="AU13" s="125">
        <f>'[3]HK6THPM'!O21</f>
        <v>9</v>
      </c>
      <c r="AV13" s="125">
        <f>'[3]HK6THPM'!R21</f>
        <v>7</v>
      </c>
      <c r="AW13" s="125">
        <f>'[3]HK6THPM'!U21</f>
        <v>7</v>
      </c>
      <c r="AX13" s="125">
        <f>'[3]HK6THPM'!X21</f>
        <v>6</v>
      </c>
      <c r="AY13" s="125">
        <f>'[3]HK6THPM'!AA21</f>
        <v>7</v>
      </c>
      <c r="AZ13" s="125">
        <f>'[3]HK6THPM'!AD21</f>
        <v>7</v>
      </c>
      <c r="BA13" s="125">
        <f>'[3]HK6THPM'!AG21</f>
        <v>7</v>
      </c>
      <c r="BB13" s="125">
        <f>'[3]HK6THPM'!AJ21</f>
        <v>9</v>
      </c>
      <c r="BC13" s="125">
        <f>'[3]HK6THPM'!AM21</f>
        <v>10</v>
      </c>
      <c r="BD13" s="125">
        <f>'[3]HK7THPM '!I20</f>
        <v>7</v>
      </c>
      <c r="BE13" s="125">
        <f>'[3]HK7THPM '!L20</f>
        <v>7</v>
      </c>
      <c r="BF13" s="125">
        <f>'[3]HK7THPM '!O20</f>
        <v>8</v>
      </c>
      <c r="BG13" s="125">
        <f>'[3]HK7THPM '!R20</f>
        <v>8</v>
      </c>
      <c r="BH13" s="125">
        <f>'[3]HK7THPM '!U20</f>
        <v>7</v>
      </c>
      <c r="BI13" s="125">
        <f>'[3]HK7THPM '!X20</f>
        <v>7</v>
      </c>
      <c r="BJ13" s="125">
        <f>'[3]HK7THPM '!AA20</f>
        <v>7</v>
      </c>
      <c r="BK13" s="126">
        <f>'[3]HK8THPM '!I20</f>
        <v>6</v>
      </c>
      <c r="BL13" s="126">
        <f>'[3]HK8THPM '!L20</f>
        <v>6</v>
      </c>
      <c r="BM13" s="126">
        <f>'[3]HK8THPM '!O20</f>
        <v>7</v>
      </c>
      <c r="BN13" s="126">
        <f>'[3]HK8THPM '!R20</f>
        <v>5</v>
      </c>
      <c r="BO13" s="126">
        <f>'[3]HK8THPM '!U20</f>
        <v>8</v>
      </c>
      <c r="BP13" s="126">
        <f>'[3]HK8THPM '!X20</f>
        <v>7</v>
      </c>
      <c r="BQ13" s="126">
        <f>'[3]HK8THPM '!AA20</f>
        <v>9</v>
      </c>
      <c r="BR13" s="126">
        <f>'[3]HK8THPM '!AD20</f>
        <v>8</v>
      </c>
      <c r="BS13" s="125">
        <f>'[3]MERGE_THI TN'!GS5</f>
        <v>6</v>
      </c>
      <c r="BT13" s="125">
        <f>'[3]MERGE_THI TN'!GV5</f>
        <v>6</v>
      </c>
      <c r="BU13" s="125">
        <f>'[3]MERGE_THI TN'!GY5</f>
        <v>7</v>
      </c>
      <c r="BV13" s="549">
        <f>ROUND(SUMPRODUCT(G13:BU13,$G$11:$BU$11)/SUMIF($G13:$BU13,"&lt;&gt;M",$G$11:$BU$11),2)</f>
        <v>6.78</v>
      </c>
      <c r="BW13" s="550" t="str">
        <f>IF(BV13&gt;=9,"Xuất Sắc",IF(BV13&gt;=8,"Giỏi",IF(BV13&gt;=7,"Khá",IF(BV13&gt;=6,"TB.Khá",IF(BV13&gt;=5,"Trung Bình",IF(BV13&gt;=4,"Yếu","Kém"))))))</f>
        <v>TB.Khá</v>
      </c>
      <c r="BX13" s="551">
        <f>COUNTIF(G13:BU13,"&lt;5")</f>
        <v>0</v>
      </c>
      <c r="BY13" s="552">
        <f>SUMIF(G13:BU13,"&lt;5",$G$11:$BU$11)</f>
        <v>0</v>
      </c>
      <c r="BZ13" s="548" t="str">
        <f>IF(BY13&gt;0,"Không đủ ĐK",IF(BV13&gt;=6.5,"Nhận Đ/A","Thi TN"))</f>
        <v>Nhận Đ/A</v>
      </c>
    </row>
    <row r="14" spans="1:78" s="57" customFormat="1" ht="52.5" customHeight="1">
      <c r="A14" s="285">
        <v>3</v>
      </c>
      <c r="B14" s="296" t="s">
        <v>189</v>
      </c>
      <c r="C14" s="297" t="s">
        <v>239</v>
      </c>
      <c r="D14" s="298">
        <v>408170107</v>
      </c>
      <c r="E14" s="299">
        <v>33027</v>
      </c>
      <c r="F14" s="288" t="s">
        <v>97</v>
      </c>
      <c r="G14" s="125">
        <f>'[3]HK2-THPM'!X22</f>
        <v>7</v>
      </c>
      <c r="H14" s="125">
        <f>'[3]HK1-THPM'!I22</f>
        <v>8</v>
      </c>
      <c r="I14" s="125">
        <f>'[3]HK1-THPM'!L22</f>
        <v>5</v>
      </c>
      <c r="J14" s="125">
        <f>'[3]HK1-THPM'!O22</f>
        <v>7</v>
      </c>
      <c r="K14" s="125">
        <f>'[3]HK1-THPM'!R22</f>
        <v>7</v>
      </c>
      <c r="L14" s="125">
        <f>'[3]HK1-THPM'!U22</f>
        <v>8</v>
      </c>
      <c r="M14" s="125">
        <f>'[3]HK1-THPM'!X22</f>
        <v>8</v>
      </c>
      <c r="N14" s="125">
        <f>'[3]HK2-THPM'!I22</f>
        <v>6</v>
      </c>
      <c r="O14" s="125">
        <f>'[3]HK2-THPM'!L22</f>
        <v>6</v>
      </c>
      <c r="P14" s="125">
        <f>'[3]HK2-THPM'!O22</f>
        <v>7</v>
      </c>
      <c r="Q14" s="125">
        <f>'[3]HK2-THPM'!R22</f>
        <v>8</v>
      </c>
      <c r="R14" s="125">
        <f>'[3]HK2-THPM'!U22</f>
        <v>8</v>
      </c>
      <c r="S14" s="125">
        <f>'[3]HK3THPM'!I22</f>
        <v>6</v>
      </c>
      <c r="T14" s="125">
        <f>'[3]HK3THPM'!L22</f>
        <v>7</v>
      </c>
      <c r="U14" s="125">
        <f>'[3]HK3THPM'!O22</f>
        <v>5</v>
      </c>
      <c r="V14" s="125">
        <f>'[3]HK3THPM'!R22</f>
        <v>7</v>
      </c>
      <c r="W14" s="125">
        <f>'[3]HK3THPM'!U22</f>
        <v>7</v>
      </c>
      <c r="X14" s="125">
        <f>'[3]HK3THPM'!X22</f>
        <v>7</v>
      </c>
      <c r="Y14" s="125">
        <f>'[3]HK3THPM'!AA22</f>
        <v>5</v>
      </c>
      <c r="Z14" s="125">
        <f>'[3]HK3THPM'!AD22</f>
        <v>7</v>
      </c>
      <c r="AA14" s="125">
        <f>'[3]HK4THPM'!I21</f>
        <v>7</v>
      </c>
      <c r="AB14" s="125">
        <f>'[3]HK4THPM'!L21</f>
        <v>6</v>
      </c>
      <c r="AC14" s="125">
        <f>'[3]HK4THPM'!O21</f>
        <v>8</v>
      </c>
      <c r="AD14" s="125">
        <f>'[3]HK4THPM'!R21</f>
        <v>8</v>
      </c>
      <c r="AE14" s="125">
        <f>'[3]HK4THPM'!X21</f>
        <v>7</v>
      </c>
      <c r="AF14" s="125">
        <f>'[3]HK4THPM'!AA21</f>
        <v>7</v>
      </c>
      <c r="AG14" s="125">
        <f>'[3]HK4THPM'!AD21</f>
        <v>7</v>
      </c>
      <c r="AH14" s="293">
        <f>'[3]HK4THPM'!AG21</f>
        <v>10</v>
      </c>
      <c r="AI14" s="125">
        <f>'[3]HK4THPM'!U21</f>
        <v>6</v>
      </c>
      <c r="AJ14" s="125">
        <f>'[3]HK5THPM'!I22</f>
        <v>9</v>
      </c>
      <c r="AK14" s="125">
        <f>'[3]HK5THPM'!L22</f>
        <v>8</v>
      </c>
      <c r="AL14" s="125">
        <f>'[3]HK5THPM'!O22</f>
        <v>6</v>
      </c>
      <c r="AM14" s="125">
        <f>'[3]HK5THPM'!R22</f>
        <v>5</v>
      </c>
      <c r="AN14" s="125">
        <f>'[3]HK5THPM'!U22</f>
        <v>5</v>
      </c>
      <c r="AO14" s="125">
        <f>'[3]HK5THPM'!X22</f>
        <v>6</v>
      </c>
      <c r="AP14" s="125">
        <f>'[3]HK5THPM'!AA22</f>
        <v>10</v>
      </c>
      <c r="AQ14" s="125">
        <f>'[3]HK5THPM'!AD22</f>
        <v>6</v>
      </c>
      <c r="AR14" s="125">
        <f>'[3]HK5THPM'!AG22</f>
        <v>8</v>
      </c>
      <c r="AS14" s="125">
        <f>'[3]HK6THPM'!I22</f>
        <v>8</v>
      </c>
      <c r="AT14" s="125">
        <f>'[3]HK6THPM'!L22</f>
        <v>6</v>
      </c>
      <c r="AU14" s="125">
        <f>'[3]HK6THPM'!O22</f>
        <v>8</v>
      </c>
      <c r="AV14" s="125">
        <f>'[3]HK6THPM'!R22</f>
        <v>7</v>
      </c>
      <c r="AW14" s="125">
        <f>'[3]HK6THPM'!U22</f>
        <v>7</v>
      </c>
      <c r="AX14" s="125">
        <f>'[3]HK6THPM'!X22</f>
        <v>7</v>
      </c>
      <c r="AY14" s="125">
        <f>'[3]HK6THPM'!AA22</f>
        <v>8</v>
      </c>
      <c r="AZ14" s="125">
        <f>'[3]HK6THPM'!AD22</f>
        <v>8</v>
      </c>
      <c r="BA14" s="125">
        <f>'[3]HK6THPM'!AG22</f>
        <v>8</v>
      </c>
      <c r="BB14" s="125">
        <f>'[3]HK6THPM'!AJ22</f>
        <v>10</v>
      </c>
      <c r="BC14" s="125">
        <f>'[3]HK6THPM'!AM22</f>
        <v>5</v>
      </c>
      <c r="BD14" s="125">
        <f>'[3]HK7THPM '!I21</f>
        <v>7</v>
      </c>
      <c r="BE14" s="125">
        <f>'[3]HK7THPM '!L21</f>
        <v>6</v>
      </c>
      <c r="BF14" s="125">
        <f>'[3]HK7THPM '!O21</f>
        <v>8</v>
      </c>
      <c r="BG14" s="125">
        <f>'[3]HK7THPM '!R21</f>
        <v>7</v>
      </c>
      <c r="BH14" s="125">
        <f>'[3]HK7THPM '!U21</f>
        <v>8</v>
      </c>
      <c r="BI14" s="125">
        <f>'[3]HK7THPM '!X21</f>
        <v>8</v>
      </c>
      <c r="BJ14" s="125">
        <f>'[3]HK7THPM '!AA21</f>
        <v>6</v>
      </c>
      <c r="BK14" s="126">
        <f>'[3]HK8THPM '!I21</f>
        <v>6</v>
      </c>
      <c r="BL14" s="126">
        <f>'[3]HK8THPM '!L21</f>
        <v>8</v>
      </c>
      <c r="BM14" s="126">
        <f>'[3]HK8THPM '!O21</f>
        <v>9</v>
      </c>
      <c r="BN14" s="126">
        <f>'[3]HK8THPM '!R21</f>
        <v>8</v>
      </c>
      <c r="BO14" s="126">
        <f>'[3]HK8THPM '!U21</f>
        <v>8</v>
      </c>
      <c r="BP14" s="126">
        <f>'[3]HK8THPM '!X21</f>
        <v>7</v>
      </c>
      <c r="BQ14" s="126">
        <f>'[3]HK8THPM '!AA21</f>
        <v>10</v>
      </c>
      <c r="BR14" s="126">
        <f>'[3]HK8THPM '!AD21</f>
        <v>8</v>
      </c>
      <c r="BS14" s="125">
        <f>'[3]MERGE_THI TN'!GS6</f>
        <v>7</v>
      </c>
      <c r="BT14" s="125">
        <f>'[3]MERGE_THI TN'!GV6</f>
        <v>8</v>
      </c>
      <c r="BU14" s="125">
        <f>'[3]MERGE_THI TN'!GY6</f>
        <v>6</v>
      </c>
      <c r="BV14" s="549">
        <f>ROUND(SUMPRODUCT(G14:BU14,$G$11:$BU$11)/SUMIF($G14:$BU14,"&lt;&gt;M",$G$11:$BU$11),2)</f>
        <v>7.08</v>
      </c>
      <c r="BW14" s="550" t="str">
        <f>IF(BV14&gt;=9,"Xuất Sắc",IF(BV14&gt;=8,"Giỏi",IF(BV14&gt;=7,"Khá",IF(BV14&gt;=6,"TB.Khá",IF(BV14&gt;=5,"Trung Bình",IF(BV14&gt;=4,"Yếu","Kém"))))))</f>
        <v>Khá</v>
      </c>
      <c r="BX14" s="551">
        <f>COUNTIF(G14:BU14,"&lt;5")</f>
        <v>0</v>
      </c>
      <c r="BY14" s="552">
        <f>SUMIF(G14:BU14,"&lt;5",$G$11:$BU$11)</f>
        <v>0</v>
      </c>
      <c r="BZ14" s="548" t="str">
        <f>IF(BY14&gt;0,"Không đủ ĐK",IF(BV14&gt;=6.5,"Nhận Đ/A","Thi TN"))</f>
        <v>Nhận Đ/A</v>
      </c>
    </row>
    <row r="15" spans="1:78" s="57" customFormat="1" ht="52.5" customHeight="1">
      <c r="A15" s="285">
        <v>4</v>
      </c>
      <c r="B15" s="296" t="s">
        <v>271</v>
      </c>
      <c r="C15" s="297" t="s">
        <v>136</v>
      </c>
      <c r="D15" s="298">
        <v>408170119</v>
      </c>
      <c r="E15" s="299">
        <v>33199</v>
      </c>
      <c r="F15" s="288" t="s">
        <v>147</v>
      </c>
      <c r="G15" s="125">
        <f>'[3]HK2-THPM'!X23</f>
        <v>6</v>
      </c>
      <c r="H15" s="125">
        <f>'[3]HK1-THPM'!I23</f>
        <v>7</v>
      </c>
      <c r="I15" s="125">
        <f>'[3]HK1-THPM'!L23</f>
        <v>6</v>
      </c>
      <c r="J15" s="125">
        <f>'[3]HK1-THPM'!O23</f>
        <v>6</v>
      </c>
      <c r="K15" s="125">
        <f>'[3]HK1-THPM'!R23</f>
        <v>5</v>
      </c>
      <c r="L15" s="125">
        <f>'[3]HK1-THPM'!U23</f>
        <v>6</v>
      </c>
      <c r="M15" s="125">
        <f>'[3]HK1-THPM'!X23</f>
        <v>6</v>
      </c>
      <c r="N15" s="125">
        <f>'[3]HK2-THPM'!I23</f>
        <v>5</v>
      </c>
      <c r="O15" s="125">
        <f>'[3]HK2-THPM'!L23</f>
        <v>5</v>
      </c>
      <c r="P15" s="125">
        <f>'[3]HK2-THPM'!O23</f>
        <v>9</v>
      </c>
      <c r="Q15" s="125">
        <f>'[3]HK2-THPM'!R23</f>
        <v>7</v>
      </c>
      <c r="R15" s="125">
        <f>'[3]HK2-THPM'!U23</f>
        <v>7</v>
      </c>
      <c r="S15" s="125">
        <f>'[3]HK3THPM'!I23</f>
        <v>5</v>
      </c>
      <c r="T15" s="125">
        <f>'[3]HK3THPM'!L23</f>
        <v>6</v>
      </c>
      <c r="U15" s="125">
        <f>'[3]HK3THPM'!O23</f>
        <v>6</v>
      </c>
      <c r="V15" s="125">
        <f>'[3]HK3THPM'!R23</f>
        <v>6</v>
      </c>
      <c r="W15" s="125">
        <f>'[3]HK3THPM'!U23</f>
        <v>5</v>
      </c>
      <c r="X15" s="125">
        <f>'[3]HK3THPM'!X23</f>
        <v>6</v>
      </c>
      <c r="Y15" s="125">
        <f>'[3]HK3THPM'!AA23</f>
        <v>8</v>
      </c>
      <c r="Z15" s="125">
        <f>'[3]HK3THPM'!AD23</f>
        <v>5</v>
      </c>
      <c r="AA15" s="125">
        <f>'[3]HK4THPM'!I22</f>
        <v>5</v>
      </c>
      <c r="AB15" s="125">
        <f>'[3]HK4THPM'!L22</f>
        <v>5</v>
      </c>
      <c r="AC15" s="125">
        <f>'[3]HK4THPM'!O22</f>
        <v>7</v>
      </c>
      <c r="AD15" s="125">
        <f>'[3]HK4THPM'!R22</f>
        <v>9</v>
      </c>
      <c r="AE15" s="125">
        <f>'[3]HK4THPM'!X22</f>
        <v>6</v>
      </c>
      <c r="AF15" s="125">
        <f>'[3]HK4THPM'!AA22</f>
        <v>5</v>
      </c>
      <c r="AG15" s="125">
        <f>'[3]HK4THPM'!AD22</f>
        <v>6</v>
      </c>
      <c r="AH15" s="293">
        <f>'[3]HK4THPM'!AG22</f>
        <v>10</v>
      </c>
      <c r="AI15" s="125">
        <f>'[3]HK4THPM'!U22</f>
        <v>5</v>
      </c>
      <c r="AJ15" s="125">
        <f>'[3]HK5THPM'!I23</f>
        <v>8</v>
      </c>
      <c r="AK15" s="125">
        <f>'[3]HK5THPM'!L23</f>
        <v>6</v>
      </c>
      <c r="AL15" s="125">
        <f>'[3]HK5THPM'!O23</f>
        <v>6</v>
      </c>
      <c r="AM15" s="125">
        <f>'[3]HK5THPM'!R23</f>
        <v>6</v>
      </c>
      <c r="AN15" s="125">
        <f>'[3]HK5THPM'!U23</f>
        <v>6</v>
      </c>
      <c r="AO15" s="125">
        <f>'[3]HK5THPM'!X23</f>
        <v>6</v>
      </c>
      <c r="AP15" s="125">
        <f>'[3]HK5THPM'!AA23</f>
        <v>6</v>
      </c>
      <c r="AQ15" s="125">
        <f>'[3]HK5THPM'!AD23</f>
        <v>6</v>
      </c>
      <c r="AR15" s="125">
        <f>'[3]HK5THPM'!AG23</f>
        <v>4</v>
      </c>
      <c r="AS15" s="125">
        <f>'[3]HK6THPM'!I23</f>
        <v>5</v>
      </c>
      <c r="AT15" s="125">
        <f>'[3]HK6THPM'!L23</f>
        <v>8</v>
      </c>
      <c r="AU15" s="125">
        <f>'[3]HK6THPM'!O23</f>
        <v>10</v>
      </c>
      <c r="AV15" s="125">
        <f>'[3]HK6THPM'!R23</f>
        <v>7</v>
      </c>
      <c r="AW15" s="125">
        <f>'[3]HK6THPM'!U23</f>
        <v>7</v>
      </c>
      <c r="AX15" s="125">
        <f>'[3]HK6THPM'!X23</f>
        <v>8</v>
      </c>
      <c r="AY15" s="125">
        <f>'[3]HK6THPM'!AA23</f>
        <v>9</v>
      </c>
      <c r="AZ15" s="125">
        <f>'[3]HK6THPM'!AD23</f>
        <v>9</v>
      </c>
      <c r="BA15" s="125">
        <f>'[3]HK6THPM'!AG23</f>
        <v>6</v>
      </c>
      <c r="BB15" s="125">
        <f>'[3]HK6THPM'!AJ23</f>
        <v>10</v>
      </c>
      <c r="BC15" s="125">
        <f>'[3]HK6THPM'!AM23</f>
        <v>10</v>
      </c>
      <c r="BD15" s="125">
        <f>'[3]HK7THPM '!I22</f>
        <v>5</v>
      </c>
      <c r="BE15" s="125">
        <f>'[3]HK7THPM '!L22</f>
        <v>6</v>
      </c>
      <c r="BF15" s="125">
        <f>'[3]HK7THPM '!O22</f>
        <v>10</v>
      </c>
      <c r="BG15" s="125">
        <f>'[3]HK7THPM '!R22</f>
        <v>8</v>
      </c>
      <c r="BH15" s="125">
        <f>'[3]HK7THPM '!U22</f>
        <v>7</v>
      </c>
      <c r="BI15" s="125">
        <f>'[3]HK7THPM '!X22</f>
        <v>7</v>
      </c>
      <c r="BJ15" s="125">
        <f>'[3]HK7THPM '!AA22</f>
        <v>7</v>
      </c>
      <c r="BK15" s="126">
        <f>'[3]HK8THPM '!I22</f>
        <v>6</v>
      </c>
      <c r="BL15" s="126">
        <f>'[3]HK8THPM '!L22</f>
        <v>5</v>
      </c>
      <c r="BM15" s="126">
        <f>'[3]HK8THPM '!O22</f>
        <v>7</v>
      </c>
      <c r="BN15" s="126">
        <f>'[3]HK8THPM '!R22</f>
        <v>8</v>
      </c>
      <c r="BO15" s="126">
        <f>'[3]HK8THPM '!U22</f>
        <v>8</v>
      </c>
      <c r="BP15" s="126">
        <f>'[3]HK8THPM '!X22</f>
        <v>7</v>
      </c>
      <c r="BQ15" s="126">
        <f>'[3]HK8THPM '!AA22</f>
        <v>8</v>
      </c>
      <c r="BR15" s="126">
        <f>'[3]HK8THPM '!AD22</f>
        <v>9</v>
      </c>
      <c r="BS15" s="125">
        <f>'[3]MERGE_THI TN'!GS7</f>
        <v>5</v>
      </c>
      <c r="BT15" s="125">
        <f>'[3]MERGE_THI TN'!GV7</f>
        <v>6</v>
      </c>
      <c r="BU15" s="125">
        <f>'[3]MERGE_THI TN'!GY7</f>
        <v>6</v>
      </c>
      <c r="BV15" s="549">
        <f>ROUND(SUMPRODUCT(G15:BU15,$G$11:$BU$11)/SUMIF($G15:$BU15,"&lt;&gt;M",$G$11:$BU$11),2)</f>
        <v>6.65</v>
      </c>
      <c r="BW15" s="553" t="s">
        <v>634</v>
      </c>
      <c r="BX15" s="554">
        <f>COUNTIF(G15:BU15,"&lt;5")</f>
        <v>1</v>
      </c>
      <c r="BY15" s="555">
        <f>SUMIF(G15:BU15,"&lt;5",$G$11:$BU$11)</f>
        <v>0</v>
      </c>
      <c r="BZ15" s="548" t="str">
        <f>IF(BY15&gt;0,"Không đủ ĐK",IF(BV15&gt;=6.5,"Nhận Đ/A","Thi TN"))</f>
        <v>Nhận Đ/A</v>
      </c>
    </row>
    <row r="16" spans="1:78" s="57" customFormat="1" ht="52.5" customHeight="1">
      <c r="A16" s="303">
        <v>5</v>
      </c>
      <c r="B16" s="304" t="s">
        <v>275</v>
      </c>
      <c r="C16" s="305" t="s">
        <v>200</v>
      </c>
      <c r="D16" s="306">
        <v>408170151</v>
      </c>
      <c r="E16" s="307">
        <v>30352</v>
      </c>
      <c r="F16" s="308" t="s">
        <v>206</v>
      </c>
      <c r="G16" s="556" t="str">
        <f>'[3]HK2-THPM'!X28</f>
        <v>M</v>
      </c>
      <c r="H16" s="556">
        <f>'[3]HK1-THPM'!I28</f>
        <v>9</v>
      </c>
      <c r="I16" s="556">
        <f>'[3]HK1-THPM'!L28</f>
        <v>6</v>
      </c>
      <c r="J16" s="556">
        <f>'[3]HK1-THPM'!O28</f>
        <v>8</v>
      </c>
      <c r="K16" s="556">
        <f>'[3]HK1-THPM'!R28</f>
        <v>8</v>
      </c>
      <c r="L16" s="556">
        <f>'[3]HK1-THPM'!U28</f>
        <v>5</v>
      </c>
      <c r="M16" s="556">
        <f>'[3]HK1-THPM'!X28</f>
        <v>7</v>
      </c>
      <c r="N16" s="556">
        <f>'[3]HK2-THPM'!I28</f>
        <v>7</v>
      </c>
      <c r="O16" s="556">
        <f>'[3]HK2-THPM'!L28</f>
        <v>9</v>
      </c>
      <c r="P16" s="556">
        <f>'[3]HK2-THPM'!O28</f>
        <v>5</v>
      </c>
      <c r="Q16" s="556">
        <f>'[3]HK2-THPM'!R28</f>
        <v>7</v>
      </c>
      <c r="R16" s="556">
        <f>'[3]HK2-THPM'!U28</f>
        <v>8</v>
      </c>
      <c r="S16" s="556">
        <f>'[3]HK3THPM'!I28</f>
        <v>6</v>
      </c>
      <c r="T16" s="556">
        <f>'[3]HK3THPM'!L28</f>
        <v>5</v>
      </c>
      <c r="U16" s="556">
        <f>'[3]HK3THPM'!O28</f>
        <v>6</v>
      </c>
      <c r="V16" s="556">
        <f>'[3]HK3THPM'!R28</f>
        <v>8</v>
      </c>
      <c r="W16" s="556">
        <f>'[3]HK3THPM'!U28</f>
        <v>7</v>
      </c>
      <c r="X16" s="556">
        <f>'[3]HK3THPM'!X28</f>
        <v>8</v>
      </c>
      <c r="Y16" s="556">
        <f>'[3]HK3THPM'!AA28</f>
        <v>9</v>
      </c>
      <c r="Z16" s="556">
        <f>'[3]HK3THPM'!AD28</f>
        <v>5</v>
      </c>
      <c r="AA16" s="556">
        <f>'[3]HK4THPM'!I27</f>
        <v>5</v>
      </c>
      <c r="AB16" s="556">
        <f>'[3]HK4THPM'!L27</f>
        <v>6</v>
      </c>
      <c r="AC16" s="556">
        <f>'[3]HK4THPM'!O27</f>
        <v>10</v>
      </c>
      <c r="AD16" s="556">
        <f>'[3]HK4THPM'!R27</f>
        <v>10</v>
      </c>
      <c r="AE16" s="556">
        <f>'[3]HK4THPM'!X27</f>
        <v>8</v>
      </c>
      <c r="AF16" s="556">
        <f>'[3]HK4THPM'!AA27</f>
        <v>5</v>
      </c>
      <c r="AG16" s="556">
        <f>'[3]HK4THPM'!AD27</f>
        <v>10</v>
      </c>
      <c r="AH16" s="312">
        <f>'[3]HK4THPM'!AG27</f>
        <v>10</v>
      </c>
      <c r="AI16" s="556">
        <f>'[3]HK4THPM'!U27</f>
        <v>9</v>
      </c>
      <c r="AJ16" s="556">
        <f>'[3]HK5THPM'!I28</f>
        <v>10</v>
      </c>
      <c r="AK16" s="556">
        <f>'[3]HK5THPM'!L28</f>
        <v>7</v>
      </c>
      <c r="AL16" s="556">
        <f>'[3]HK5THPM'!O28</f>
        <v>6</v>
      </c>
      <c r="AM16" s="556">
        <f>'[3]HK5THPM'!R28</f>
        <v>7</v>
      </c>
      <c r="AN16" s="556">
        <f>'[3]HK5THPM'!U28</f>
        <v>7</v>
      </c>
      <c r="AO16" s="556">
        <f>'[3]HK5THPM'!X28</f>
        <v>7</v>
      </c>
      <c r="AP16" s="556">
        <f>'[3]HK5THPM'!AA28</f>
        <v>9</v>
      </c>
      <c r="AQ16" s="556">
        <f>'[3]HK5THPM'!AD28</f>
        <v>8</v>
      </c>
      <c r="AR16" s="556">
        <f>'[3]HK5THPM'!AG28</f>
        <v>6</v>
      </c>
      <c r="AS16" s="556">
        <f>'[3]HK6THPM'!I28</f>
        <v>7</v>
      </c>
      <c r="AT16" s="556">
        <f>'[3]HK6THPM'!L28</f>
        <v>9</v>
      </c>
      <c r="AU16" s="556">
        <f>'[3]HK6THPM'!O28</f>
        <v>9</v>
      </c>
      <c r="AV16" s="556">
        <f>'[3]HK6THPM'!R28</f>
        <v>7</v>
      </c>
      <c r="AW16" s="556">
        <f>'[3]HK6THPM'!U28</f>
        <v>8</v>
      </c>
      <c r="AX16" s="556">
        <f>'[3]HK6THPM'!X28</f>
        <v>7</v>
      </c>
      <c r="AY16" s="556">
        <f>'[3]HK6THPM'!AA28</f>
        <v>7</v>
      </c>
      <c r="AZ16" s="556">
        <f>'[3]HK6THPM'!AD28</f>
        <v>8</v>
      </c>
      <c r="BA16" s="556">
        <f>'[3]HK6THPM'!AG28</f>
        <v>10</v>
      </c>
      <c r="BB16" s="556">
        <f>'[3]HK6THPM'!AJ28</f>
        <v>10</v>
      </c>
      <c r="BC16" s="556">
        <f>'[3]HK6THPM'!AM28</f>
        <v>7</v>
      </c>
      <c r="BD16" s="556">
        <f>'[3]HK7THPM '!I27</f>
        <v>8</v>
      </c>
      <c r="BE16" s="556">
        <f>'[3]HK7THPM '!L27</f>
        <v>7</v>
      </c>
      <c r="BF16" s="556">
        <f>'[3]HK7THPM '!O27</f>
        <v>8</v>
      </c>
      <c r="BG16" s="556">
        <f>'[3]HK7THPM '!R27</f>
        <v>8</v>
      </c>
      <c r="BH16" s="556">
        <f>'[3]HK7THPM '!U27</f>
        <v>8</v>
      </c>
      <c r="BI16" s="556">
        <f>'[3]HK7THPM '!X27</f>
        <v>7</v>
      </c>
      <c r="BJ16" s="556">
        <f>'[3]HK7THPM '!AA27</f>
        <v>7</v>
      </c>
      <c r="BK16" s="557">
        <f>'[3]HK8THPM '!I27</f>
        <v>6</v>
      </c>
      <c r="BL16" s="557">
        <f>'[3]HK8THPM '!L27</f>
        <v>8</v>
      </c>
      <c r="BM16" s="557">
        <f>'[3]HK8THPM '!O27</f>
        <v>8</v>
      </c>
      <c r="BN16" s="557">
        <f>'[3]HK8THPM '!R27</f>
        <v>8</v>
      </c>
      <c r="BO16" s="557">
        <f>'[3]HK8THPM '!U27</f>
        <v>7</v>
      </c>
      <c r="BP16" s="557">
        <f>'[3]HK8THPM '!X27</f>
        <v>9</v>
      </c>
      <c r="BQ16" s="557">
        <f>'[3]HK8THPM '!AA27</f>
        <v>7</v>
      </c>
      <c r="BR16" s="557">
        <f>'[3]HK8THPM '!AD27</f>
        <v>9</v>
      </c>
      <c r="BS16" s="556">
        <f>'[3]MERGE_THI TN'!GS8</f>
        <v>8</v>
      </c>
      <c r="BT16" s="556">
        <f>'[3]MERGE_THI TN'!GV8</f>
        <v>9</v>
      </c>
      <c r="BU16" s="556">
        <f>'[3]MERGE_THI TN'!GY8</f>
        <v>7</v>
      </c>
      <c r="BV16" s="558">
        <f>ROUND(SUMPRODUCT(G16:BU16,$G$11:$BU$11)/SUMIF($G16:$BU16,"&lt;&gt;M",$G$11:$BU$11),2)</f>
        <v>7.76</v>
      </c>
      <c r="BW16" s="559" t="str">
        <f>IF(BV16&gt;=9,"Xuất Sắc",IF(BV16&gt;=8,"Giỏi",IF(BV16&gt;=7,"Khá",IF(BV16&gt;=6,"TB.Khá",IF(BV16&gt;=5,"Trung Bình",IF(BV16&gt;=4,"Yếu","Kém"))))))</f>
        <v>Khá</v>
      </c>
      <c r="BX16" s="560">
        <f>COUNTIF(G16:BU16,"&lt;5")</f>
        <v>0</v>
      </c>
      <c r="BY16" s="561">
        <f>SUMIF(G16:BU16,"&lt;5",$G$11:$BU$11)</f>
        <v>0</v>
      </c>
      <c r="BZ16" s="548" t="str">
        <f>IF(BY16&gt;0,"Không đủ ĐK",IF(BV16&gt;=6.5,"Nhận Đ/A","Thi TN"))</f>
        <v>Nhận Đ/A</v>
      </c>
    </row>
    <row r="17" spans="1:78" s="57" customFormat="1" ht="25.5" customHeight="1">
      <c r="A17" s="316"/>
      <c r="B17" s="317"/>
      <c r="C17" s="318"/>
      <c r="D17" s="319"/>
      <c r="E17" s="320"/>
      <c r="F17" s="321"/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2"/>
      <c r="V17" s="562"/>
      <c r="W17" s="562"/>
      <c r="X17" s="562"/>
      <c r="Y17" s="562"/>
      <c r="Z17" s="562"/>
      <c r="AA17" s="562"/>
      <c r="AB17" s="562"/>
      <c r="AC17" s="562"/>
      <c r="AD17" s="562"/>
      <c r="AE17" s="562"/>
      <c r="AF17" s="562"/>
      <c r="AG17" s="562"/>
      <c r="AH17" s="325"/>
      <c r="AI17" s="562"/>
      <c r="AJ17" s="562"/>
      <c r="AK17" s="562"/>
      <c r="AL17" s="562"/>
      <c r="AM17" s="562"/>
      <c r="AN17" s="562"/>
      <c r="AO17" s="562"/>
      <c r="AP17" s="562"/>
      <c r="AQ17" s="562"/>
      <c r="AR17" s="562"/>
      <c r="AS17" s="562"/>
      <c r="AT17" s="562"/>
      <c r="AU17" s="562"/>
      <c r="AV17" s="562"/>
      <c r="AW17" s="562"/>
      <c r="AX17" s="562"/>
      <c r="AY17" s="562"/>
      <c r="AZ17" s="562"/>
      <c r="BA17" s="562"/>
      <c r="BB17" s="562"/>
      <c r="BC17" s="562"/>
      <c r="BD17" s="562"/>
      <c r="BE17" s="562"/>
      <c r="BF17" s="562"/>
      <c r="BG17" s="562"/>
      <c r="BH17" s="562"/>
      <c r="BI17" s="562"/>
      <c r="BJ17" s="562"/>
      <c r="BK17" s="563"/>
      <c r="BL17" s="563"/>
      <c r="BM17" s="563"/>
      <c r="BN17" s="563"/>
      <c r="BO17" s="563"/>
      <c r="BP17" s="563"/>
      <c r="BQ17" s="563"/>
      <c r="BR17" s="563"/>
      <c r="BS17" s="563"/>
      <c r="BT17" s="563"/>
      <c r="BU17" s="563"/>
      <c r="BV17" s="564"/>
      <c r="BW17" s="565"/>
      <c r="BX17" s="566"/>
      <c r="BY17" s="566"/>
      <c r="BZ17" s="86"/>
    </row>
    <row r="18" spans="1:78" s="1" customFormat="1" ht="19.5">
      <c r="A18" s="567"/>
      <c r="B18" s="332" t="s">
        <v>657</v>
      </c>
      <c r="C18" s="2"/>
      <c r="D18" s="567"/>
      <c r="E18" s="567"/>
      <c r="F18" s="567"/>
      <c r="G18" s="568"/>
      <c r="H18" s="569"/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69"/>
      <c r="U18" s="569"/>
      <c r="V18" s="569"/>
      <c r="W18" s="569"/>
      <c r="X18" s="569"/>
      <c r="Y18" s="569"/>
      <c r="Z18" s="569"/>
      <c r="AA18" s="569"/>
      <c r="AB18" s="569"/>
      <c r="AC18" s="569"/>
      <c r="AD18" s="569"/>
      <c r="AE18" s="569"/>
      <c r="AF18" s="569"/>
      <c r="AG18" s="569"/>
      <c r="AH18" s="569"/>
      <c r="AI18" s="569"/>
      <c r="AJ18" s="569"/>
      <c r="AK18" s="569"/>
      <c r="AL18" s="569"/>
      <c r="AM18" s="569"/>
      <c r="AN18" s="569"/>
      <c r="AO18" s="569"/>
      <c r="AP18" s="569"/>
      <c r="AQ18" s="569"/>
      <c r="AR18" s="569"/>
      <c r="AS18" s="569"/>
      <c r="AT18" s="567"/>
      <c r="AU18" s="567"/>
      <c r="AV18" s="567"/>
      <c r="AW18" s="567"/>
      <c r="AX18" s="567"/>
      <c r="AY18" s="567"/>
      <c r="AZ18" s="567"/>
      <c r="BA18" s="567"/>
      <c r="BB18" s="567"/>
      <c r="BC18" s="567"/>
      <c r="BD18" s="570" t="s">
        <v>153</v>
      </c>
      <c r="BE18" s="571"/>
      <c r="BF18" s="571"/>
      <c r="BG18" s="571"/>
      <c r="BH18" s="571"/>
      <c r="BI18" s="571"/>
      <c r="BJ18" s="571"/>
      <c r="BK18" s="571"/>
      <c r="BL18" s="571"/>
      <c r="BM18" s="571"/>
      <c r="BN18" s="571"/>
      <c r="BO18" s="571"/>
      <c r="BP18" s="571"/>
      <c r="BQ18" s="571"/>
      <c r="BR18" s="572"/>
      <c r="BS18" s="573"/>
      <c r="BT18" s="573"/>
      <c r="BU18" s="573"/>
      <c r="BV18" s="574"/>
      <c r="BW18" s="575"/>
      <c r="BX18" s="574"/>
      <c r="BY18" s="574"/>
      <c r="BZ18" s="43"/>
    </row>
    <row r="19" spans="1:78" s="1" customFormat="1" ht="18.75">
      <c r="A19" s="24"/>
      <c r="B19" s="576" t="s">
        <v>636</v>
      </c>
      <c r="C19" s="43"/>
      <c r="D19" s="43"/>
      <c r="E19" s="43"/>
      <c r="F19" s="43"/>
      <c r="G19" s="39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BD19" s="244" t="s">
        <v>637</v>
      </c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6"/>
      <c r="BS19" s="202"/>
      <c r="BT19" s="202"/>
      <c r="BU19" s="202"/>
      <c r="BV19" s="42"/>
      <c r="BW19" s="42"/>
      <c r="BX19" s="42"/>
      <c r="BY19" s="42"/>
      <c r="BZ19" s="43"/>
    </row>
    <row r="20" spans="1:78" s="1" customFormat="1" ht="18.75">
      <c r="A20" s="24"/>
      <c r="B20" s="43"/>
      <c r="C20" s="43"/>
      <c r="D20" s="43"/>
      <c r="E20" s="43"/>
      <c r="F20" s="43"/>
      <c r="G20" s="39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BD20" s="244" t="s">
        <v>638</v>
      </c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6"/>
      <c r="BS20" s="202"/>
      <c r="BT20" s="202"/>
      <c r="BU20" s="202"/>
      <c r="BV20" s="42"/>
      <c r="BW20" s="42"/>
      <c r="BX20" s="42"/>
      <c r="BY20" s="42"/>
      <c r="BZ20" s="43"/>
    </row>
    <row r="21" spans="1:78" s="1" customFormat="1" ht="20.25">
      <c r="A21" s="213" t="s">
        <v>154</v>
      </c>
      <c r="B21" s="213"/>
      <c r="C21" s="213"/>
      <c r="D21" s="213"/>
      <c r="E21" s="213"/>
      <c r="F21" s="213"/>
      <c r="G21" s="39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BD21" s="244" t="s">
        <v>155</v>
      </c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6"/>
      <c r="BS21" s="202"/>
      <c r="BT21" s="202"/>
      <c r="BU21" s="202"/>
      <c r="BV21" s="42"/>
      <c r="BW21" s="42"/>
      <c r="BX21" s="42"/>
      <c r="BY21" s="42"/>
      <c r="BZ21" s="43"/>
    </row>
    <row r="22" spans="1:78" s="1" customFormat="1" ht="18.75">
      <c r="A22" s="24"/>
      <c r="B22" s="43"/>
      <c r="C22" s="43"/>
      <c r="D22" s="43"/>
      <c r="E22" s="43"/>
      <c r="F22" s="43"/>
      <c r="G22" s="39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BE22" s="40"/>
      <c r="BF22" s="40"/>
      <c r="BG22" s="43"/>
      <c r="BH22" s="43"/>
      <c r="BI22" s="40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5"/>
      <c r="BX22" s="16"/>
      <c r="BY22" s="16"/>
      <c r="BZ22" s="43"/>
    </row>
    <row r="23" spans="2:78" s="1" customFormat="1" ht="18.75">
      <c r="B23" s="2"/>
      <c r="C23" s="2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BE23" s="40"/>
      <c r="BF23" s="40"/>
      <c r="BG23" s="43"/>
      <c r="BH23" s="43"/>
      <c r="BI23" s="40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5"/>
      <c r="BX23" s="16"/>
      <c r="BY23" s="16"/>
      <c r="BZ23" s="43"/>
    </row>
    <row r="24" spans="1:78" s="1" customFormat="1" ht="18.75">
      <c r="A24" s="24"/>
      <c r="B24" s="43"/>
      <c r="C24" s="43"/>
      <c r="D24" s="43"/>
      <c r="E24" s="43"/>
      <c r="F24" s="43"/>
      <c r="G24" s="3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BE24" s="40"/>
      <c r="BF24" s="40"/>
      <c r="BG24" s="43"/>
      <c r="BH24" s="43"/>
      <c r="BI24" s="40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5"/>
      <c r="BX24" s="16"/>
      <c r="BY24" s="16"/>
      <c r="BZ24" s="43"/>
    </row>
    <row r="25" spans="1:78" s="1" customFormat="1" ht="16.5">
      <c r="A25" s="47"/>
      <c r="B25" s="48"/>
      <c r="C25" s="49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577"/>
      <c r="BX25" s="46"/>
      <c r="BY25" s="46"/>
      <c r="BZ25" s="46"/>
    </row>
    <row r="26" spans="1:76" s="1" customFormat="1" ht="18.75">
      <c r="A26" s="214" t="s">
        <v>156</v>
      </c>
      <c r="B26" s="214"/>
      <c r="C26" s="214"/>
      <c r="D26" s="214"/>
      <c r="E26" s="214"/>
      <c r="F26" s="214"/>
      <c r="BD26" s="578" t="s">
        <v>157</v>
      </c>
      <c r="BE26" s="579"/>
      <c r="BF26" s="579"/>
      <c r="BG26" s="579"/>
      <c r="BH26" s="579"/>
      <c r="BI26" s="579"/>
      <c r="BJ26" s="579"/>
      <c r="BK26" s="579"/>
      <c r="BL26" s="579"/>
      <c r="BM26" s="579"/>
      <c r="BN26" s="579"/>
      <c r="BO26" s="579"/>
      <c r="BP26" s="579"/>
      <c r="BQ26" s="579"/>
      <c r="BR26" s="580"/>
      <c r="BS26" s="581"/>
      <c r="BT26" s="581"/>
      <c r="BU26" s="581"/>
      <c r="BV26" s="6"/>
      <c r="BW26" s="5"/>
      <c r="BX26" s="6"/>
    </row>
    <row r="27" spans="1:75" s="132" customFormat="1" ht="15.75">
      <c r="A27" s="134"/>
      <c r="B27" s="135"/>
      <c r="C27" s="136"/>
      <c r="G27" s="43"/>
      <c r="H27" s="43"/>
      <c r="I27" s="43"/>
      <c r="J27" s="43"/>
      <c r="K27" s="43"/>
      <c r="L27" s="1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134"/>
      <c r="BW27" s="157"/>
    </row>
    <row r="28" spans="2:76" s="1" customFormat="1" ht="18.75">
      <c r="B28" s="2"/>
      <c r="C28" s="2"/>
      <c r="BR28" s="5"/>
      <c r="BS28" s="5"/>
      <c r="BT28" s="5"/>
      <c r="BU28" s="5"/>
      <c r="BV28" s="6"/>
      <c r="BW28" s="6"/>
      <c r="BX28" s="6"/>
    </row>
    <row r="29" spans="2:76" s="1" customFormat="1" ht="18.75">
      <c r="B29" s="2"/>
      <c r="C29" s="2"/>
      <c r="BR29" s="5"/>
      <c r="BS29" s="5"/>
      <c r="BT29" s="5"/>
      <c r="BU29" s="5"/>
      <c r="BV29" s="6"/>
      <c r="BW29" s="6"/>
      <c r="BX29" s="6"/>
    </row>
    <row r="30" spans="2:76" s="1" customFormat="1" ht="18.75">
      <c r="B30" s="2"/>
      <c r="C30" s="2"/>
      <c r="BR30" s="5"/>
      <c r="BS30" s="5"/>
      <c r="BT30" s="5"/>
      <c r="BU30" s="5"/>
      <c r="BV30" s="6"/>
      <c r="BW30" s="6"/>
      <c r="BX30" s="6"/>
    </row>
    <row r="31" spans="2:76" s="1" customFormat="1" ht="18.75">
      <c r="B31" s="2"/>
      <c r="C31" s="2"/>
      <c r="BR31" s="5"/>
      <c r="BS31" s="5"/>
      <c r="BT31" s="5"/>
      <c r="BU31" s="5"/>
      <c r="BV31" s="6"/>
      <c r="BW31" s="6"/>
      <c r="BX31" s="6"/>
    </row>
    <row r="32" spans="2:76" s="1" customFormat="1" ht="18.75">
      <c r="B32" s="2"/>
      <c r="C32" s="2"/>
      <c r="BR32" s="5"/>
      <c r="BS32" s="5"/>
      <c r="BT32" s="5"/>
      <c r="BU32" s="5"/>
      <c r="BV32" s="6"/>
      <c r="BW32" s="6"/>
      <c r="BX32" s="6"/>
    </row>
    <row r="33" spans="2:76" s="1" customFormat="1" ht="18.75">
      <c r="B33" s="2"/>
      <c r="C33" s="2"/>
      <c r="BR33" s="5"/>
      <c r="BS33" s="5"/>
      <c r="BT33" s="5"/>
      <c r="BU33" s="5"/>
      <c r="BV33" s="6"/>
      <c r="BW33" s="6"/>
      <c r="BX33" s="6"/>
    </row>
    <row r="34" spans="2:76" s="1" customFormat="1" ht="18.75">
      <c r="B34" s="2"/>
      <c r="C34" s="2"/>
      <c r="BR34" s="5"/>
      <c r="BS34" s="5"/>
      <c r="BT34" s="5"/>
      <c r="BU34" s="5"/>
      <c r="BV34" s="6"/>
      <c r="BW34" s="6"/>
      <c r="BX34" s="6"/>
    </row>
    <row r="35" spans="2:76" s="1" customFormat="1" ht="18.75">
      <c r="B35" s="2"/>
      <c r="C35" s="2"/>
      <c r="BR35" s="5"/>
      <c r="BS35" s="5"/>
      <c r="BT35" s="5"/>
      <c r="BU35" s="5"/>
      <c r="BV35" s="6"/>
      <c r="BW35" s="6"/>
      <c r="BX35" s="6"/>
    </row>
    <row r="36" spans="2:76" s="1" customFormat="1" ht="18.75">
      <c r="B36" s="2"/>
      <c r="C36" s="2"/>
      <c r="BR36" s="5"/>
      <c r="BS36" s="5"/>
      <c r="BT36" s="5"/>
      <c r="BU36" s="5"/>
      <c r="BV36" s="6"/>
      <c r="BW36" s="6"/>
      <c r="BX36" s="6"/>
    </row>
    <row r="37" spans="2:76" s="1" customFormat="1" ht="18.75">
      <c r="B37" s="2"/>
      <c r="C37" s="2"/>
      <c r="BR37" s="5"/>
      <c r="BS37" s="5"/>
      <c r="BT37" s="5"/>
      <c r="BU37" s="5"/>
      <c r="BV37" s="6"/>
      <c r="BW37" s="6"/>
      <c r="BX37" s="6"/>
    </row>
    <row r="38" spans="2:76" s="1" customFormat="1" ht="18.75">
      <c r="B38" s="2"/>
      <c r="C38" s="2"/>
      <c r="BR38" s="5"/>
      <c r="BS38" s="5"/>
      <c r="BT38" s="5"/>
      <c r="BU38" s="5"/>
      <c r="BV38" s="6"/>
      <c r="BW38" s="6"/>
      <c r="BX38" s="6"/>
    </row>
    <row r="39" spans="2:76" s="1" customFormat="1" ht="18.75">
      <c r="B39" s="2"/>
      <c r="C39" s="2"/>
      <c r="BR39" s="5"/>
      <c r="BS39" s="5"/>
      <c r="BT39" s="5"/>
      <c r="BU39" s="5"/>
      <c r="BV39" s="6"/>
      <c r="BW39" s="6"/>
      <c r="BX39" s="6"/>
    </row>
    <row r="40" spans="2:76" s="1" customFormat="1" ht="18.75">
      <c r="B40" s="2"/>
      <c r="C40" s="2"/>
      <c r="BR40" s="5"/>
      <c r="BS40" s="5"/>
      <c r="BT40" s="5"/>
      <c r="BU40" s="5"/>
      <c r="BV40" s="6"/>
      <c r="BW40" s="6"/>
      <c r="BX40" s="6"/>
    </row>
    <row r="41" spans="2:76" s="1" customFormat="1" ht="18.75">
      <c r="B41" s="2"/>
      <c r="C41" s="2"/>
      <c r="BR41" s="5"/>
      <c r="BS41" s="5"/>
      <c r="BT41" s="5"/>
      <c r="BU41" s="5"/>
      <c r="BV41" s="6"/>
      <c r="BW41" s="6"/>
      <c r="BX41" s="6"/>
    </row>
    <row r="42" spans="2:76" s="1" customFormat="1" ht="18.75">
      <c r="B42" s="2"/>
      <c r="C42" s="2"/>
      <c r="BR42" s="5"/>
      <c r="BS42" s="5"/>
      <c r="BT42" s="5"/>
      <c r="BU42" s="5"/>
      <c r="BV42" s="6"/>
      <c r="BW42" s="6"/>
      <c r="BX42" s="6"/>
    </row>
    <row r="43" spans="2:76" s="1" customFormat="1" ht="18.75">
      <c r="B43" s="2"/>
      <c r="C43" s="2"/>
      <c r="BR43" s="5"/>
      <c r="BS43" s="5"/>
      <c r="BT43" s="5"/>
      <c r="BU43" s="5"/>
      <c r="BV43" s="6"/>
      <c r="BW43" s="6"/>
      <c r="BX43" s="6"/>
    </row>
    <row r="44" spans="2:76" s="1" customFormat="1" ht="18.75">
      <c r="B44" s="2"/>
      <c r="C44" s="2"/>
      <c r="BR44" s="5"/>
      <c r="BS44" s="5"/>
      <c r="BT44" s="5"/>
      <c r="BU44" s="5"/>
      <c r="BV44" s="6"/>
      <c r="BW44" s="6"/>
      <c r="BX44" s="6"/>
    </row>
    <row r="45" spans="2:76" s="1" customFormat="1" ht="18.75">
      <c r="B45" s="2"/>
      <c r="C45" s="2"/>
      <c r="BR45" s="5"/>
      <c r="BS45" s="5"/>
      <c r="BT45" s="5"/>
      <c r="BU45" s="5"/>
      <c r="BV45" s="6"/>
      <c r="BW45" s="6"/>
      <c r="BX45" s="6"/>
    </row>
    <row r="46" spans="2:76" s="1" customFormat="1" ht="18.75">
      <c r="B46" s="2"/>
      <c r="C46" s="2"/>
      <c r="BR46" s="5"/>
      <c r="BS46" s="5"/>
      <c r="BT46" s="5"/>
      <c r="BU46" s="5"/>
      <c r="BV46" s="6"/>
      <c r="BW46" s="6"/>
      <c r="BX46" s="6"/>
    </row>
    <row r="47" ht="16.5"/>
    <row r="48" ht="16.5"/>
    <row r="49" ht="16.5"/>
    <row r="50" ht="16.5"/>
    <row r="51" ht="16.5"/>
    <row r="52" ht="16.5"/>
    <row r="53" ht="16.5"/>
    <row r="54" ht="16.5"/>
    <row r="55" ht="16.5"/>
    <row r="56" ht="16.5"/>
    <row r="57" ht="16.5"/>
    <row r="58" spans="1:78" ht="31.5" customHeight="1">
      <c r="A58" s="72">
        <v>3</v>
      </c>
      <c r="B58" s="73" t="s">
        <v>229</v>
      </c>
      <c r="C58" s="74" t="s">
        <v>258</v>
      </c>
      <c r="D58" s="54">
        <v>408170017</v>
      </c>
      <c r="E58" s="75">
        <v>32477</v>
      </c>
      <c r="F58" s="72" t="s">
        <v>96</v>
      </c>
      <c r="G58" s="76">
        <f>'[3]HK2-THPM'!X7</f>
        <v>6</v>
      </c>
      <c r="H58" s="77">
        <f>'[3]HK1-THPM'!I7</f>
        <v>6</v>
      </c>
      <c r="I58" s="78">
        <f>'[3]HK1-THPM'!L7</f>
        <v>6</v>
      </c>
      <c r="J58" s="78">
        <f>'[3]HK1-THPM'!O7</f>
        <v>5</v>
      </c>
      <c r="K58" s="78">
        <f>'[3]HK1-THPM'!R7</f>
        <v>5</v>
      </c>
      <c r="L58" s="78">
        <f>'[3]HK1-THPM'!U7</f>
        <v>7</v>
      </c>
      <c r="M58" s="78">
        <f>'[3]HK1-THPM'!X7</f>
        <v>5</v>
      </c>
      <c r="N58" s="78">
        <f>'[3]HK2-THPM'!I7</f>
        <v>5</v>
      </c>
      <c r="O58" s="78">
        <f>'[3]HK2-THPM'!L7</f>
        <v>4</v>
      </c>
      <c r="P58" s="78">
        <f>'[3]HK2-THPM'!O7</f>
        <v>7</v>
      </c>
      <c r="Q58" s="78">
        <f>'[3]HK2-THPM'!R7</f>
        <v>7</v>
      </c>
      <c r="R58" s="78">
        <f>'[3]HK2-THPM'!U7</f>
        <v>9</v>
      </c>
      <c r="S58" s="78">
        <f>'[3]HK3THPM'!I7</f>
        <v>5</v>
      </c>
      <c r="T58" s="78">
        <f>'[3]HK3THPM'!L7</f>
        <v>6</v>
      </c>
      <c r="U58" s="78">
        <f>'[3]HK3THPM'!O7</f>
        <v>6</v>
      </c>
      <c r="V58" s="78">
        <f>'[3]HK3THPM'!R7</f>
        <v>6</v>
      </c>
      <c r="W58" s="78">
        <f>'[3]HK3THPM'!U7</f>
        <v>7</v>
      </c>
      <c r="X58" s="78">
        <f>'[3]HK3THPM'!X7</f>
        <v>8</v>
      </c>
      <c r="Y58" s="78">
        <f>'[3]HK3THPM'!AA7</f>
        <v>5</v>
      </c>
      <c r="Z58" s="78">
        <f>'[3]HK3THPM'!AD7</f>
        <v>6</v>
      </c>
      <c r="AA58" s="78">
        <f>'[3]HK4THPM'!I6</f>
        <v>6</v>
      </c>
      <c r="AB58" s="78">
        <f>'[3]HK4THPM'!L6</f>
        <v>6</v>
      </c>
      <c r="AC58" s="78">
        <f>'[3]HK4THPM'!O6</f>
        <v>6</v>
      </c>
      <c r="AD58" s="78">
        <f>'[3]HK4THPM'!R6</f>
        <v>5</v>
      </c>
      <c r="AE58" s="78">
        <f>'[3]HK4THPM'!X6</f>
        <v>8</v>
      </c>
      <c r="AF58" s="78">
        <f>'[3]HK4THPM'!AA6</f>
        <v>5</v>
      </c>
      <c r="AG58" s="78">
        <f>'[3]HK4THPM'!AD6</f>
        <v>5</v>
      </c>
      <c r="AH58" s="79">
        <f>'[3]HK4THPM'!AG6</f>
        <v>10</v>
      </c>
      <c r="AI58" s="78">
        <f>'[3]HK4THPM'!U6</f>
        <v>5</v>
      </c>
      <c r="AJ58" s="78">
        <f>'[3]HK5THPM'!I7</f>
        <v>7</v>
      </c>
      <c r="AK58" s="78">
        <f>'[3]HK5THPM'!L7</f>
        <v>6</v>
      </c>
      <c r="AL58" s="78">
        <f>'[3]HK5THPM'!O7</f>
        <v>6</v>
      </c>
      <c r="AM58" s="78">
        <f>'[3]HK5THPM'!R7</f>
        <v>3</v>
      </c>
      <c r="AN58" s="78">
        <f>'[3]HK5THPM'!U7</f>
        <v>5</v>
      </c>
      <c r="AO58" s="78">
        <f>'[3]HK5THPM'!X7</f>
        <v>5</v>
      </c>
      <c r="AP58" s="78">
        <f>'[3]HK5THPM'!AA7</f>
        <v>3</v>
      </c>
      <c r="AQ58" s="78">
        <f>'[3]HK5THPM'!AD7</f>
        <v>5</v>
      </c>
      <c r="AR58" s="78">
        <f>'[3]HK5THPM'!AG7</f>
        <v>6</v>
      </c>
      <c r="AS58" s="78">
        <f>'[3]HK6THPM'!I7</f>
        <v>4</v>
      </c>
      <c r="AT58" s="78">
        <f>'[3]HK6THPM'!L7</f>
        <v>7</v>
      </c>
      <c r="AU58" s="78">
        <f>'[3]HK6THPM'!O7</f>
        <v>4</v>
      </c>
      <c r="AV58" s="78">
        <f>'[3]HK6THPM'!R7</f>
        <v>5</v>
      </c>
      <c r="AW58" s="78">
        <f>'[3]HK6THPM'!U7</f>
        <v>5</v>
      </c>
      <c r="AX58" s="78">
        <f>'[3]HK6THPM'!X7</f>
        <v>4</v>
      </c>
      <c r="AY58" s="78">
        <f>'[3]HK6THPM'!AA7</f>
        <v>5</v>
      </c>
      <c r="AZ58" s="78">
        <f>'[3]HK6THPM'!AD7</f>
        <v>5</v>
      </c>
      <c r="BA58" s="78">
        <f>'[3]HK6THPM'!AG7</f>
        <v>5</v>
      </c>
      <c r="BB58" s="78">
        <f>'[3]HK6THPM'!AJ7</f>
        <v>10</v>
      </c>
      <c r="BC58" s="78">
        <f>'[3]HK6THPM'!AM7</f>
        <v>8</v>
      </c>
      <c r="BD58" s="78">
        <f>'[3]HK7THPM '!I6</f>
        <v>5</v>
      </c>
      <c r="BE58" s="78">
        <f>'[3]HK7THPM '!L6</f>
        <v>3</v>
      </c>
      <c r="BF58" s="78">
        <f>'[3]HK7THPM '!O6</f>
        <v>2</v>
      </c>
      <c r="BG58" s="78">
        <f>'[3]HK7THPM '!R6</f>
        <v>0</v>
      </c>
      <c r="BH58" s="78">
        <f>'[3]HK7THPM '!U6</f>
        <v>2</v>
      </c>
      <c r="BI58" s="78">
        <f>'[3]HK7THPM '!X6</f>
        <v>0</v>
      </c>
      <c r="BJ58" s="78">
        <f>'[3]HK7THPM '!AA6</f>
        <v>0</v>
      </c>
      <c r="BK58" s="80">
        <f>'[3]HK8THPM '!I6</f>
        <v>0</v>
      </c>
      <c r="BL58" s="80">
        <f>'[3]HK8THPM '!L6</f>
        <v>0</v>
      </c>
      <c r="BM58" s="80">
        <f>'[3]HK8THPM '!O6</f>
        <v>0</v>
      </c>
      <c r="BN58" s="80">
        <f>'[3]HK8THPM '!R6</f>
        <v>0</v>
      </c>
      <c r="BO58" s="80">
        <f>'[3]HK8THPM '!U6</f>
        <v>0</v>
      </c>
      <c r="BP58" s="80">
        <f>'[3]HK8THPM '!X6</f>
        <v>0</v>
      </c>
      <c r="BQ58" s="183">
        <f>'[3]HK8THPM '!AA6</f>
        <v>2</v>
      </c>
      <c r="BR58" s="183">
        <f>'[3]HK8THPM '!AD6</f>
        <v>0</v>
      </c>
      <c r="BS58" s="183"/>
      <c r="BT58" s="183"/>
      <c r="BU58" s="183"/>
      <c r="BV58" s="81">
        <f>ROUND(SUMPRODUCT(G58:BR58,$G$11:$BR$11)/SUMIF($G58:$BR58,"&lt;&gt;M",$G$11:$BR$11),2)</f>
        <v>4.22</v>
      </c>
      <c r="BW58" s="82" t="str">
        <f>IF(BV58&gt;=9,"Xuất Sắc",IF(BV58&gt;=8,"Giỏi",IF(BV58&gt;=7,"Khá",IF(BV58&gt;=6,"TB.Khá",IF(BV58&gt;=5,"Trung Bình",IF(BV58&gt;=4,"Yếu","Kém"))))))</f>
        <v>Yếu</v>
      </c>
      <c r="BX58" s="83">
        <f>COUNTIF(G58:BR58,"&lt;5")</f>
        <v>20</v>
      </c>
      <c r="BY58" s="83">
        <f>SUMIF(G58:BR58,"&lt;5",$G$11:$BR$11)</f>
        <v>73</v>
      </c>
      <c r="BZ58" s="84" t="str">
        <f>IF(BY58&gt;0,"Không đủ ĐK",IF(BV58&gt;=6.5,"Nhận Đ/A","Thi TN"))</f>
        <v>Không đủ ĐK</v>
      </c>
    </row>
    <row r="59" spans="1:78" ht="31.5" customHeight="1">
      <c r="A59" s="72">
        <v>27</v>
      </c>
      <c r="B59" s="582" t="s">
        <v>276</v>
      </c>
      <c r="C59" s="583" t="s">
        <v>258</v>
      </c>
      <c r="D59" s="584">
        <v>407170176</v>
      </c>
      <c r="E59" s="585">
        <v>32828</v>
      </c>
      <c r="F59" s="586" t="s">
        <v>277</v>
      </c>
      <c r="G59" s="76">
        <f>'[3]HK2-THPM'!X31</f>
        <v>0</v>
      </c>
      <c r="H59" s="77">
        <f>'[3]HK1-THPM'!I31</f>
        <v>5</v>
      </c>
      <c r="I59" s="78">
        <f>'[3]HK1-THPM'!L31</f>
        <v>4</v>
      </c>
      <c r="J59" s="78">
        <f>'[3]HK1-THPM'!O31</f>
        <v>5</v>
      </c>
      <c r="K59" s="78">
        <f>'[3]HK1-THPM'!R31</f>
        <v>3</v>
      </c>
      <c r="L59" s="78">
        <f>'[3]HK1-THPM'!U31</f>
        <v>5</v>
      </c>
      <c r="M59" s="78">
        <f>'[3]HK1-THPM'!X31</f>
        <v>6</v>
      </c>
      <c r="N59" s="78">
        <f>'[3]HK2-THPM'!I31</f>
        <v>5</v>
      </c>
      <c r="O59" s="78">
        <f>'[3]HK2-THPM'!L31</f>
        <v>7</v>
      </c>
      <c r="P59" s="78">
        <f>'[3]HK2-THPM'!O31</f>
        <v>6</v>
      </c>
      <c r="Q59" s="78">
        <f>'[3]HK2-THPM'!R31</f>
        <v>3</v>
      </c>
      <c r="R59" s="78">
        <f>'[3]HK2-THPM'!U31</f>
        <v>7</v>
      </c>
      <c r="S59" s="78">
        <f>'[3]HK3THPM'!I31</f>
        <v>5</v>
      </c>
      <c r="T59" s="78">
        <f>'[3]HK3THPM'!L31</f>
        <v>10</v>
      </c>
      <c r="U59" s="78">
        <f>'[3]HK3THPM'!O31</f>
        <v>5</v>
      </c>
      <c r="V59" s="78">
        <f>'[3]HK3THPM'!R31</f>
        <v>3</v>
      </c>
      <c r="W59" s="78">
        <f>'[3]HK3THPM'!U31</f>
        <v>5</v>
      </c>
      <c r="X59" s="78">
        <f>'[3]HK3THPM'!X31</f>
        <v>5</v>
      </c>
      <c r="Y59" s="78">
        <f>'[3]HK3THPM'!AA31</f>
        <v>3</v>
      </c>
      <c r="Z59" s="78">
        <f>'[3]HK3THPM'!AD31</f>
        <v>5</v>
      </c>
      <c r="AA59" s="78">
        <f>'[3]HK4THPM'!I30</f>
        <v>5</v>
      </c>
      <c r="AB59" s="78">
        <f>'[3]HK4THPM'!L30</f>
        <v>5</v>
      </c>
      <c r="AC59" s="78">
        <f>'[3]HK4THPM'!O30</f>
        <v>4</v>
      </c>
      <c r="AD59" s="78">
        <f>'[3]HK4THPM'!R30</f>
        <v>5</v>
      </c>
      <c r="AE59" s="78">
        <f>'[3]HK4THPM'!X30</f>
        <v>5</v>
      </c>
      <c r="AF59" s="78">
        <f>'[3]HK4THPM'!AA30</f>
        <v>0</v>
      </c>
      <c r="AG59" s="78">
        <f>'[3]HK4THPM'!AD30</f>
        <v>6</v>
      </c>
      <c r="AH59" s="79">
        <f>'[3]HK4THPM'!AG30</f>
        <v>0</v>
      </c>
      <c r="AI59" s="78">
        <f>'[3]HK4THPM'!U30</f>
        <v>5</v>
      </c>
      <c r="AJ59" s="78">
        <f>'[3]HK5THPM'!I31</f>
        <v>8</v>
      </c>
      <c r="AK59" s="78">
        <f>'[3]HK5THPM'!L31</f>
        <v>5</v>
      </c>
      <c r="AL59" s="78">
        <f>'[3]HK5THPM'!O31</f>
        <v>5</v>
      </c>
      <c r="AM59" s="78">
        <f>'[3]HK5THPM'!R31</f>
        <v>5</v>
      </c>
      <c r="AN59" s="78">
        <f>'[3]HK5THPM'!U31</f>
        <v>5</v>
      </c>
      <c r="AO59" s="78">
        <f>'[3]HK5THPM'!X31</f>
        <v>5</v>
      </c>
      <c r="AP59" s="78">
        <f>'[3]HK5THPM'!AA31</f>
        <v>4</v>
      </c>
      <c r="AQ59" s="78">
        <f>'[3]HK5THPM'!AD31</f>
        <v>6</v>
      </c>
      <c r="AR59" s="78">
        <f>'[3]HK5THPM'!AG31</f>
        <v>0</v>
      </c>
      <c r="AS59" s="78">
        <f>'[3]HK6THPM'!I31</f>
        <v>3</v>
      </c>
      <c r="AT59" s="78">
        <f>'[3]HK6THPM'!L31</f>
        <v>0</v>
      </c>
      <c r="AU59" s="78">
        <f>'[3]HK6THPM'!O31</f>
        <v>7</v>
      </c>
      <c r="AV59" s="78">
        <f>'[3]HK6THPM'!R31</f>
        <v>0</v>
      </c>
      <c r="AW59" s="78">
        <f>'[3]HK6THPM'!U31</f>
        <v>1</v>
      </c>
      <c r="AX59" s="78">
        <f>'[3]HK6THPM'!X31</f>
        <v>4</v>
      </c>
      <c r="AY59" s="78">
        <f>'[3]HK6THPM'!AA31</f>
        <v>0</v>
      </c>
      <c r="AZ59" s="78">
        <f>'[3]HK6THPM'!AD31</f>
        <v>0</v>
      </c>
      <c r="BA59" s="78">
        <f>'[3]HK6THPM'!AG31</f>
        <v>0</v>
      </c>
      <c r="BB59" s="78">
        <f>'[3]HK6THPM'!AJ31</f>
        <v>0</v>
      </c>
      <c r="BC59" s="78">
        <f>'[3]HK6THPM'!AM31</f>
        <v>0</v>
      </c>
      <c r="BD59" s="78">
        <f>'[3]HK7THPM '!I30</f>
        <v>1</v>
      </c>
      <c r="BE59" s="78">
        <f>'[3]HK7THPM '!L30</f>
        <v>0</v>
      </c>
      <c r="BF59" s="78">
        <f>'[3]HK7THPM '!O30</f>
        <v>0</v>
      </c>
      <c r="BG59" s="78">
        <f>'[3]HK7THPM '!R30</f>
        <v>0</v>
      </c>
      <c r="BH59" s="78">
        <f>'[3]HK7THPM '!U30</f>
        <v>2</v>
      </c>
      <c r="BI59" s="78">
        <f>'[3]HK7THPM '!X30</f>
        <v>0</v>
      </c>
      <c r="BJ59" s="78">
        <f>'[3]HK7THPM '!AA30</f>
        <v>1</v>
      </c>
      <c r="BK59" s="80">
        <f>'[3]HK8THPM '!I30</f>
        <v>0</v>
      </c>
      <c r="BL59" s="80">
        <f>'[3]HK8THPM '!L30</f>
        <v>0</v>
      </c>
      <c r="BM59" s="80">
        <f>'[3]HK8THPM '!O30</f>
        <v>0</v>
      </c>
      <c r="BN59" s="80">
        <f>'[3]HK8THPM '!R30</f>
        <v>0</v>
      </c>
      <c r="BO59" s="80">
        <f>'[3]HK8THPM '!U30</f>
        <v>0</v>
      </c>
      <c r="BP59" s="80">
        <f>'[3]HK8THPM '!X30</f>
        <v>0</v>
      </c>
      <c r="BQ59" s="183">
        <f>'[3]HK8THPM '!AA30</f>
        <v>0</v>
      </c>
      <c r="BR59" s="183">
        <f>'[3]HK8THPM '!AD30</f>
        <v>0</v>
      </c>
      <c r="BS59" s="183"/>
      <c r="BT59" s="183"/>
      <c r="BU59" s="183"/>
      <c r="BV59" s="81">
        <f>ROUND(SUMPRODUCT(G59:BR59,$G$11:$BR$11)/SUMIF($G59:$BR59,"&lt;&gt;M",$G$11:$BR$11),2)</f>
        <v>3.29</v>
      </c>
      <c r="BW59" s="82" t="str">
        <f>IF(BV59&gt;=9,"Xuất Sắc",IF(BV59&gt;=8,"Giỏi",IF(BV59&gt;=7,"Khá",IF(BV59&gt;=6,"TB.Khá",IF(BV59&gt;=5,"Trung Bình",IF(BV59&gt;=4,"Yếu","Kém"))))))</f>
        <v>Kém</v>
      </c>
      <c r="BX59" s="83">
        <f>COUNTIF(G59:BR59,"&lt;5")</f>
        <v>36</v>
      </c>
      <c r="BY59" s="83">
        <f>SUMIF(G59:BR59,"&lt;5",$G$11:$BR$11)</f>
        <v>103</v>
      </c>
      <c r="BZ59" s="84" t="str">
        <f>IF(BY59&gt;0,"Không đủ ĐK",IF(BV59&gt;=6.5,"Nhận Đ/A","Thi TN"))</f>
        <v>Không đủ ĐK</v>
      </c>
    </row>
    <row r="60" ht="16.5"/>
  </sheetData>
  <mergeCells count="86">
    <mergeCell ref="A26:F26"/>
    <mergeCell ref="BD26:BR26"/>
    <mergeCell ref="BD18:BR18"/>
    <mergeCell ref="BD19:BR19"/>
    <mergeCell ref="BD20:BR20"/>
    <mergeCell ref="A21:F21"/>
    <mergeCell ref="BD21:BR21"/>
    <mergeCell ref="BW9:BW10"/>
    <mergeCell ref="BX9:BX10"/>
    <mergeCell ref="BY9:BY10"/>
    <mergeCell ref="BZ9:BZ10"/>
    <mergeCell ref="BS9:BS10"/>
    <mergeCell ref="BT9:BT10"/>
    <mergeCell ref="BU9:BU10"/>
    <mergeCell ref="BV9:BV10"/>
    <mergeCell ref="BO9:BO10"/>
    <mergeCell ref="BP9:BP10"/>
    <mergeCell ref="BQ9:BQ10"/>
    <mergeCell ref="BR9:BR10"/>
    <mergeCell ref="BK9:BK10"/>
    <mergeCell ref="BL9:BL10"/>
    <mergeCell ref="BM9:BM10"/>
    <mergeCell ref="BN9:BN10"/>
    <mergeCell ref="A5:BY5"/>
    <mergeCell ref="B7:BJ7"/>
    <mergeCell ref="A9:A11"/>
    <mergeCell ref="B9:C11"/>
    <mergeCell ref="D9:D11"/>
    <mergeCell ref="E9:E11"/>
    <mergeCell ref="F9:F10"/>
    <mergeCell ref="G9:G10"/>
    <mergeCell ref="H9:H10"/>
    <mergeCell ref="I9:I10"/>
    <mergeCell ref="BI9:BI10"/>
    <mergeCell ref="BJ9:BJ10"/>
    <mergeCell ref="BE9:BE10"/>
    <mergeCell ref="BF9:BF10"/>
    <mergeCell ref="BG9:BG10"/>
    <mergeCell ref="BH9:BH10"/>
    <mergeCell ref="BA9:BA10"/>
    <mergeCell ref="BB9:BB10"/>
    <mergeCell ref="BC9:BC10"/>
    <mergeCell ref="BD9:BD10"/>
    <mergeCell ref="AW9:AW10"/>
    <mergeCell ref="AX9:AX10"/>
    <mergeCell ref="AY9:AY10"/>
    <mergeCell ref="AZ9:AZ10"/>
    <mergeCell ref="AS9:AS10"/>
    <mergeCell ref="AT9:AT10"/>
    <mergeCell ref="AU9:AU10"/>
    <mergeCell ref="AV9:AV10"/>
    <mergeCell ref="AO9:AO10"/>
    <mergeCell ref="AP9:AP10"/>
    <mergeCell ref="AQ9:AQ10"/>
    <mergeCell ref="AR9:AR10"/>
    <mergeCell ref="AK9:AK10"/>
    <mergeCell ref="AL9:AL10"/>
    <mergeCell ref="AM9:AM10"/>
    <mergeCell ref="AN9:AN10"/>
    <mergeCell ref="AG9:AG10"/>
    <mergeCell ref="AH9:AH10"/>
    <mergeCell ref="AI9:AI10"/>
    <mergeCell ref="AJ9:AJ10"/>
    <mergeCell ref="AC9:AC10"/>
    <mergeCell ref="AD9:AD10"/>
    <mergeCell ref="AE9:AE10"/>
    <mergeCell ref="AF9:AF10"/>
    <mergeCell ref="Y9:Y10"/>
    <mergeCell ref="Z9:Z10"/>
    <mergeCell ref="AA9:AA10"/>
    <mergeCell ref="AB9:AB10"/>
    <mergeCell ref="U9:U10"/>
    <mergeCell ref="V9:V10"/>
    <mergeCell ref="W9:W10"/>
    <mergeCell ref="X9:X10"/>
    <mergeCell ref="Q9:Q10"/>
    <mergeCell ref="R9:R10"/>
    <mergeCell ref="S9:S10"/>
    <mergeCell ref="T9:T10"/>
    <mergeCell ref="M9:M10"/>
    <mergeCell ref="N9:N10"/>
    <mergeCell ref="O9:O10"/>
    <mergeCell ref="P9:P10"/>
    <mergeCell ref="J9:J10"/>
    <mergeCell ref="K9:K10"/>
    <mergeCell ref="L9:L10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71"/>
  <sheetViews>
    <sheetView workbookViewId="0" topLeftCell="AI16">
      <selection activeCell="CE11" sqref="CE11"/>
    </sheetView>
  </sheetViews>
  <sheetFormatPr defaultColWidth="9.140625" defaultRowHeight="12.75"/>
  <cols>
    <col min="1" max="1" width="4.7109375" style="1" customWidth="1"/>
    <col min="2" max="2" width="14.140625" style="2" customWidth="1"/>
    <col min="3" max="3" width="7.8515625" style="2" customWidth="1"/>
    <col min="4" max="4" width="12.57421875" style="1" customWidth="1"/>
    <col min="5" max="5" width="11.28125" style="1" bestFit="1" customWidth="1"/>
    <col min="6" max="6" width="13.140625" style="1" customWidth="1"/>
    <col min="7" max="35" width="4.00390625" style="1" customWidth="1"/>
    <col min="36" max="36" width="4.00390625" style="3" customWidth="1"/>
    <col min="37" max="74" width="4.00390625" style="1" customWidth="1"/>
    <col min="75" max="75" width="8.00390625" style="5" customWidth="1"/>
    <col min="76" max="76" width="8.8515625" style="5" customWidth="1"/>
    <col min="77" max="78" width="4.28125" style="6" customWidth="1"/>
    <col min="79" max="79" width="15.28125" style="6" hidden="1" customWidth="1"/>
    <col min="80" max="80" width="15.8515625" style="6" hidden="1" customWidth="1"/>
    <col min="81" max="82" width="0" style="1" hidden="1" customWidth="1"/>
    <col min="83" max="16384" width="9.140625" style="1" customWidth="1"/>
  </cols>
  <sheetData>
    <row r="1" spans="1:80" ht="18.75">
      <c r="A1" s="587" t="s">
        <v>0</v>
      </c>
      <c r="B1" s="587"/>
      <c r="C1" s="587"/>
      <c r="D1" s="587"/>
      <c r="E1" s="587"/>
      <c r="F1" s="587"/>
      <c r="G1" s="588"/>
      <c r="H1" s="11"/>
      <c r="I1" s="588"/>
      <c r="J1" s="588"/>
      <c r="K1" s="12"/>
      <c r="L1" s="12"/>
      <c r="M1" s="12"/>
      <c r="N1" s="12"/>
      <c r="O1" s="12"/>
      <c r="P1" s="12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5"/>
      <c r="BX1" s="15"/>
      <c r="BY1" s="16"/>
      <c r="BZ1" s="16"/>
      <c r="CA1" s="16"/>
      <c r="CB1" s="16"/>
    </row>
    <row r="2" spans="1:80" ht="18.75">
      <c r="A2" s="587" t="s">
        <v>1</v>
      </c>
      <c r="B2" s="587"/>
      <c r="C2" s="587"/>
      <c r="D2" s="587"/>
      <c r="E2" s="587"/>
      <c r="F2" s="587"/>
      <c r="G2" s="590"/>
      <c r="H2" s="11"/>
      <c r="I2" s="588"/>
      <c r="J2" s="588"/>
      <c r="K2" s="12"/>
      <c r="L2" s="12"/>
      <c r="M2" s="12"/>
      <c r="N2" s="12"/>
      <c r="O2" s="12"/>
      <c r="P2" s="12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591"/>
      <c r="AR2" s="591"/>
      <c r="AS2" s="591"/>
      <c r="AT2" s="591"/>
      <c r="AU2" s="588" t="s">
        <v>2</v>
      </c>
      <c r="AV2" s="588"/>
      <c r="AW2" s="588"/>
      <c r="AX2" s="588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15"/>
      <c r="BX2" s="15"/>
      <c r="BY2" s="16"/>
      <c r="BZ2" s="16"/>
      <c r="CA2" s="16"/>
      <c r="CB2" s="16"/>
    </row>
    <row r="3" spans="1:80" ht="18.75">
      <c r="A3" s="587" t="s">
        <v>3</v>
      </c>
      <c r="B3" s="587"/>
      <c r="C3" s="587"/>
      <c r="D3" s="587"/>
      <c r="E3" s="587"/>
      <c r="F3" s="587"/>
      <c r="G3" s="590"/>
      <c r="H3" s="11"/>
      <c r="I3" s="588"/>
      <c r="J3" s="588"/>
      <c r="K3" s="12"/>
      <c r="L3" s="592"/>
      <c r="M3" s="592"/>
      <c r="N3" s="592"/>
      <c r="O3" s="592"/>
      <c r="P3" s="592"/>
      <c r="Q3" s="592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591"/>
      <c r="AR3" s="591"/>
      <c r="AS3" s="591"/>
      <c r="AT3" s="591"/>
      <c r="AU3" s="590" t="s">
        <v>4</v>
      </c>
      <c r="AV3" s="590"/>
      <c r="AW3" s="590"/>
      <c r="AX3" s="59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15"/>
      <c r="BX3" s="15"/>
      <c r="BY3" s="16"/>
      <c r="BZ3" s="16"/>
      <c r="CA3" s="16"/>
      <c r="CB3" s="16"/>
    </row>
    <row r="4" spans="1:80" ht="18.75">
      <c r="A4" s="24"/>
      <c r="B4" s="25"/>
      <c r="C4" s="25"/>
      <c r="D4" s="588"/>
      <c r="E4" s="588"/>
      <c r="F4" s="588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15"/>
      <c r="BX4" s="15"/>
      <c r="BY4" s="16"/>
      <c r="BZ4" s="16"/>
      <c r="CA4" s="16"/>
      <c r="CB4" s="16"/>
    </row>
    <row r="5" spans="1:80" ht="31.5" customHeight="1">
      <c r="A5" s="215" t="s">
        <v>5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198"/>
    </row>
    <row r="6" spans="1:80" s="596" customFormat="1" ht="25.5" customHeight="1">
      <c r="A6" s="594" t="s">
        <v>278</v>
      </c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  <c r="AP6" s="594"/>
      <c r="AQ6" s="594"/>
      <c r="AR6" s="594"/>
      <c r="AS6" s="594"/>
      <c r="AT6" s="594"/>
      <c r="AU6" s="594"/>
      <c r="AV6" s="594"/>
      <c r="AW6" s="594"/>
      <c r="AX6" s="594"/>
      <c r="AY6" s="594"/>
      <c r="AZ6" s="594"/>
      <c r="BA6" s="594"/>
      <c r="BB6" s="594"/>
      <c r="BC6" s="594"/>
      <c r="BD6" s="594"/>
      <c r="BE6" s="594"/>
      <c r="BF6" s="594"/>
      <c r="BG6" s="594"/>
      <c r="BH6" s="594"/>
      <c r="BI6" s="594"/>
      <c r="BJ6" s="594"/>
      <c r="BK6" s="594"/>
      <c r="BL6" s="594"/>
      <c r="BM6" s="594"/>
      <c r="BN6" s="594"/>
      <c r="BO6" s="594"/>
      <c r="BP6" s="594"/>
      <c r="BQ6" s="594"/>
      <c r="BR6" s="594"/>
      <c r="BS6" s="594"/>
      <c r="BT6" s="594"/>
      <c r="BU6" s="594"/>
      <c r="BV6" s="594"/>
      <c r="BW6" s="594"/>
      <c r="BX6" s="594"/>
      <c r="BY6" s="594"/>
      <c r="BZ6" s="594"/>
      <c r="CA6" s="594"/>
      <c r="CB6" s="595"/>
    </row>
    <row r="7" spans="2:76" s="264" customFormat="1" ht="29.25" customHeight="1">
      <c r="B7" s="597"/>
      <c r="C7" s="597"/>
      <c r="G7" s="264">
        <v>1</v>
      </c>
      <c r="H7" s="264">
        <v>2</v>
      </c>
      <c r="I7" s="264">
        <v>3</v>
      </c>
      <c r="J7" s="264">
        <v>4</v>
      </c>
      <c r="K7" s="264">
        <v>5</v>
      </c>
      <c r="L7" s="264">
        <v>6</v>
      </c>
      <c r="M7" s="264">
        <v>7</v>
      </c>
      <c r="N7" s="264">
        <v>8</v>
      </c>
      <c r="O7" s="264">
        <v>9</v>
      </c>
      <c r="P7" s="264">
        <v>10</v>
      </c>
      <c r="Q7" s="264">
        <v>11</v>
      </c>
      <c r="R7" s="264">
        <v>12</v>
      </c>
      <c r="S7" s="264">
        <v>13</v>
      </c>
      <c r="T7" s="264">
        <v>14</v>
      </c>
      <c r="U7" s="264">
        <v>15</v>
      </c>
      <c r="V7" s="264">
        <v>16</v>
      </c>
      <c r="W7" s="264">
        <v>17</v>
      </c>
      <c r="X7" s="264">
        <v>18</v>
      </c>
      <c r="Y7" s="264">
        <v>19</v>
      </c>
      <c r="Z7" s="264">
        <v>20</v>
      </c>
      <c r="AA7" s="264">
        <v>21</v>
      </c>
      <c r="AB7" s="264">
        <v>22</v>
      </c>
      <c r="AC7" s="264">
        <v>23</v>
      </c>
      <c r="AD7" s="264">
        <v>24</v>
      </c>
      <c r="AE7" s="264">
        <v>25</v>
      </c>
      <c r="AF7" s="264">
        <v>26</v>
      </c>
      <c r="AG7" s="264">
        <v>27</v>
      </c>
      <c r="AH7" s="264">
        <v>28</v>
      </c>
      <c r="AI7" s="264">
        <v>29</v>
      </c>
      <c r="AJ7" s="264">
        <v>30</v>
      </c>
      <c r="AK7" s="264">
        <v>31</v>
      </c>
      <c r="AL7" s="264">
        <v>32</v>
      </c>
      <c r="AM7" s="264">
        <v>33</v>
      </c>
      <c r="AN7" s="264">
        <v>34</v>
      </c>
      <c r="AO7" s="264">
        <v>35</v>
      </c>
      <c r="AP7" s="264">
        <v>36</v>
      </c>
      <c r="AQ7" s="264">
        <v>37</v>
      </c>
      <c r="AR7" s="264">
        <v>38</v>
      </c>
      <c r="AS7" s="264">
        <v>39</v>
      </c>
      <c r="AT7" s="264">
        <v>40</v>
      </c>
      <c r="AU7" s="264">
        <v>41</v>
      </c>
      <c r="AV7" s="264">
        <v>42</v>
      </c>
      <c r="AW7" s="264">
        <v>43</v>
      </c>
      <c r="AX7" s="264">
        <v>44</v>
      </c>
      <c r="AY7" s="264">
        <v>45</v>
      </c>
      <c r="AZ7" s="264">
        <v>46</v>
      </c>
      <c r="BA7" s="264">
        <v>47</v>
      </c>
      <c r="BB7" s="264">
        <v>48</v>
      </c>
      <c r="BC7" s="264">
        <v>49</v>
      </c>
      <c r="BD7" s="264">
        <v>50</v>
      </c>
      <c r="BE7" s="264">
        <v>51</v>
      </c>
      <c r="BF7" s="264">
        <v>52</v>
      </c>
      <c r="BG7" s="264">
        <v>53</v>
      </c>
      <c r="BH7" s="264">
        <v>54</v>
      </c>
      <c r="BI7" s="264">
        <v>55</v>
      </c>
      <c r="BJ7" s="264">
        <v>56</v>
      </c>
      <c r="BK7" s="264">
        <v>57</v>
      </c>
      <c r="BL7" s="264">
        <v>58</v>
      </c>
      <c r="BM7" s="264">
        <v>59</v>
      </c>
      <c r="BN7" s="264">
        <v>60</v>
      </c>
      <c r="BO7" s="264">
        <v>61</v>
      </c>
      <c r="BP7" s="264">
        <v>62</v>
      </c>
      <c r="BQ7" s="264">
        <v>63</v>
      </c>
      <c r="BR7" s="264">
        <v>64</v>
      </c>
      <c r="BS7" s="264">
        <v>65</v>
      </c>
      <c r="BW7" s="598"/>
      <c r="BX7" s="598"/>
    </row>
    <row r="8" spans="1:82" s="87" customFormat="1" ht="36" customHeight="1">
      <c r="A8" s="599" t="s">
        <v>7</v>
      </c>
      <c r="B8" s="600" t="s">
        <v>8</v>
      </c>
      <c r="C8" s="601"/>
      <c r="D8" s="602" t="s">
        <v>10</v>
      </c>
      <c r="E8" s="602" t="s">
        <v>279</v>
      </c>
      <c r="F8" s="602" t="s">
        <v>11</v>
      </c>
      <c r="G8" s="603" t="s">
        <v>13</v>
      </c>
      <c r="H8" s="603" t="s">
        <v>280</v>
      </c>
      <c r="I8" s="603" t="s">
        <v>14</v>
      </c>
      <c r="J8" s="603" t="s">
        <v>15</v>
      </c>
      <c r="K8" s="603" t="s">
        <v>19</v>
      </c>
      <c r="L8" s="603" t="s">
        <v>159</v>
      </c>
      <c r="M8" s="603" t="s">
        <v>20</v>
      </c>
      <c r="N8" s="603" t="s">
        <v>281</v>
      </c>
      <c r="O8" s="603" t="s">
        <v>21</v>
      </c>
      <c r="P8" s="603" t="s">
        <v>282</v>
      </c>
      <c r="Q8" s="603" t="s">
        <v>162</v>
      </c>
      <c r="R8" s="603" t="s">
        <v>161</v>
      </c>
      <c r="S8" s="603" t="s">
        <v>283</v>
      </c>
      <c r="T8" s="603" t="s">
        <v>284</v>
      </c>
      <c r="U8" s="603" t="s">
        <v>285</v>
      </c>
      <c r="V8" s="603" t="s">
        <v>286</v>
      </c>
      <c r="W8" s="603" t="s">
        <v>31</v>
      </c>
      <c r="X8" s="603" t="s">
        <v>26</v>
      </c>
      <c r="Y8" s="603" t="s">
        <v>287</v>
      </c>
      <c r="Z8" s="603" t="s">
        <v>288</v>
      </c>
      <c r="AA8" s="603" t="s">
        <v>289</v>
      </c>
      <c r="AB8" s="603" t="s">
        <v>172</v>
      </c>
      <c r="AC8" s="603" t="s">
        <v>290</v>
      </c>
      <c r="AD8" s="603" t="s">
        <v>291</v>
      </c>
      <c r="AE8" s="603" t="s">
        <v>33</v>
      </c>
      <c r="AF8" s="603" t="s">
        <v>292</v>
      </c>
      <c r="AG8" s="603" t="s">
        <v>36</v>
      </c>
      <c r="AH8" s="603" t="s">
        <v>44</v>
      </c>
      <c r="AI8" s="603" t="s">
        <v>293</v>
      </c>
      <c r="AJ8" s="604" t="s">
        <v>294</v>
      </c>
      <c r="AK8" s="603" t="s">
        <v>42</v>
      </c>
      <c r="AL8" s="603" t="s">
        <v>45</v>
      </c>
      <c r="AM8" s="603" t="s">
        <v>168</v>
      </c>
      <c r="AN8" s="603" t="s">
        <v>295</v>
      </c>
      <c r="AO8" s="603" t="s">
        <v>55</v>
      </c>
      <c r="AP8" s="603" t="s">
        <v>43</v>
      </c>
      <c r="AQ8" s="603" t="s">
        <v>296</v>
      </c>
      <c r="AR8" s="603" t="s">
        <v>297</v>
      </c>
      <c r="AS8" s="603" t="s">
        <v>49</v>
      </c>
      <c r="AT8" s="605" t="s">
        <v>298</v>
      </c>
      <c r="AU8" s="605" t="s">
        <v>299</v>
      </c>
      <c r="AV8" s="605" t="s">
        <v>300</v>
      </c>
      <c r="AW8" s="605" t="s">
        <v>301</v>
      </c>
      <c r="AX8" s="605" t="s">
        <v>302</v>
      </c>
      <c r="AY8" s="605" t="s">
        <v>303</v>
      </c>
      <c r="AZ8" s="605" t="s">
        <v>304</v>
      </c>
      <c r="BA8" s="605" t="s">
        <v>56</v>
      </c>
      <c r="BB8" s="605" t="s">
        <v>57</v>
      </c>
      <c r="BC8" s="605" t="s">
        <v>58</v>
      </c>
      <c r="BD8" s="606" t="s">
        <v>305</v>
      </c>
      <c r="BE8" s="607" t="s">
        <v>306</v>
      </c>
      <c r="BF8" s="606" t="s">
        <v>307</v>
      </c>
      <c r="BG8" s="607" t="s">
        <v>308</v>
      </c>
      <c r="BH8" s="606" t="s">
        <v>309</v>
      </c>
      <c r="BI8" s="606" t="s">
        <v>310</v>
      </c>
      <c r="BJ8" s="606" t="s">
        <v>67</v>
      </c>
      <c r="BK8" s="608" t="s">
        <v>311</v>
      </c>
      <c r="BL8" s="609" t="s">
        <v>312</v>
      </c>
      <c r="BM8" s="608" t="s">
        <v>313</v>
      </c>
      <c r="BN8" s="609" t="s">
        <v>314</v>
      </c>
      <c r="BO8" s="608" t="s">
        <v>315</v>
      </c>
      <c r="BP8" s="608" t="s">
        <v>316</v>
      </c>
      <c r="BQ8" s="608" t="s">
        <v>317</v>
      </c>
      <c r="BR8" s="608" t="s">
        <v>318</v>
      </c>
      <c r="BS8" s="608" t="s">
        <v>658</v>
      </c>
      <c r="BT8" s="610" t="s">
        <v>654</v>
      </c>
      <c r="BU8" s="610" t="s">
        <v>645</v>
      </c>
      <c r="BV8" s="610" t="s">
        <v>659</v>
      </c>
      <c r="BW8" s="611" t="s">
        <v>254</v>
      </c>
      <c r="BX8" s="612" t="s">
        <v>647</v>
      </c>
      <c r="BY8" s="611" t="s">
        <v>77</v>
      </c>
      <c r="BZ8" s="613" t="s">
        <v>319</v>
      </c>
      <c r="CA8" s="614" t="s">
        <v>320</v>
      </c>
      <c r="CB8" s="228" t="s">
        <v>79</v>
      </c>
      <c r="CC8" s="615" t="s">
        <v>77</v>
      </c>
      <c r="CD8" s="616" t="s">
        <v>319</v>
      </c>
    </row>
    <row r="9" spans="1:82" s="87" customFormat="1" ht="194.25" customHeight="1">
      <c r="A9" s="617"/>
      <c r="B9" s="618" t="s">
        <v>660</v>
      </c>
      <c r="C9" s="619"/>
      <c r="D9" s="620"/>
      <c r="E9" s="620"/>
      <c r="F9" s="620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1"/>
      <c r="R9" s="621"/>
      <c r="S9" s="621"/>
      <c r="T9" s="621"/>
      <c r="U9" s="621"/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1"/>
      <c r="AH9" s="621"/>
      <c r="AI9" s="621"/>
      <c r="AJ9" s="622"/>
      <c r="AK9" s="621"/>
      <c r="AL9" s="621"/>
      <c r="AM9" s="621"/>
      <c r="AN9" s="621"/>
      <c r="AO9" s="621"/>
      <c r="AP9" s="621"/>
      <c r="AQ9" s="621"/>
      <c r="AR9" s="621"/>
      <c r="AS9" s="621"/>
      <c r="AT9" s="623"/>
      <c r="AU9" s="623"/>
      <c r="AV9" s="623"/>
      <c r="AW9" s="623"/>
      <c r="AX9" s="623"/>
      <c r="AY9" s="623"/>
      <c r="AZ9" s="623"/>
      <c r="BA9" s="623"/>
      <c r="BB9" s="623"/>
      <c r="BC9" s="623"/>
      <c r="BD9" s="624"/>
      <c r="BE9" s="625"/>
      <c r="BF9" s="624"/>
      <c r="BG9" s="625"/>
      <c r="BH9" s="624"/>
      <c r="BI9" s="624"/>
      <c r="BJ9" s="624"/>
      <c r="BK9" s="626"/>
      <c r="BL9" s="627"/>
      <c r="BM9" s="626"/>
      <c r="BN9" s="627"/>
      <c r="BO9" s="626"/>
      <c r="BP9" s="626"/>
      <c r="BQ9" s="626"/>
      <c r="BR9" s="626"/>
      <c r="BS9" s="626"/>
      <c r="BT9" s="628"/>
      <c r="BU9" s="628"/>
      <c r="BV9" s="628"/>
      <c r="BW9" s="629"/>
      <c r="BX9" s="630"/>
      <c r="BY9" s="629"/>
      <c r="BZ9" s="631"/>
      <c r="CA9" s="632"/>
      <c r="CB9" s="228"/>
      <c r="CC9" s="633"/>
      <c r="CD9" s="634"/>
    </row>
    <row r="10" spans="1:82" s="645" customFormat="1" ht="30.75" customHeight="1">
      <c r="A10" s="635" t="s">
        <v>321</v>
      </c>
      <c r="B10" s="636"/>
      <c r="C10" s="636"/>
      <c r="D10" s="636"/>
      <c r="E10" s="636"/>
      <c r="F10" s="636"/>
      <c r="G10" s="637">
        <f>'[4]HK1'!I3</f>
        <v>4</v>
      </c>
      <c r="H10" s="637">
        <f>'[4]HK1'!L3</f>
        <v>4</v>
      </c>
      <c r="I10" s="637">
        <f>'[4]HK1'!O3</f>
        <v>3</v>
      </c>
      <c r="J10" s="637">
        <f>'[4]HK1'!R3</f>
        <v>5</v>
      </c>
      <c r="K10" s="637">
        <f>'[4]HK1'!U3</f>
        <v>4</v>
      </c>
      <c r="L10" s="637">
        <f>'[4]HK1'!X3</f>
        <v>0</v>
      </c>
      <c r="M10" s="637">
        <f>'[4]HK2'!J6</f>
        <v>3</v>
      </c>
      <c r="N10" s="637">
        <f>'[4]HK2'!M6</f>
        <v>4</v>
      </c>
      <c r="O10" s="637">
        <f>'[4]HK2'!P6</f>
        <v>4</v>
      </c>
      <c r="P10" s="637">
        <f>'[4]HK2'!S6</f>
        <v>4</v>
      </c>
      <c r="Q10" s="637">
        <f>'[4]HK2'!V6</f>
        <v>0</v>
      </c>
      <c r="R10" s="637">
        <f>'[4]HK2'!Y6</f>
        <v>0</v>
      </c>
      <c r="S10" s="637">
        <f>'[4]HK3'!I4</f>
        <v>1</v>
      </c>
      <c r="T10" s="637">
        <f>'[4]HK3'!L4</f>
        <v>3</v>
      </c>
      <c r="U10" s="637">
        <f>'[4]HK3'!O4</f>
        <v>4</v>
      </c>
      <c r="V10" s="637">
        <f>'[4]HK3'!R4</f>
        <v>5</v>
      </c>
      <c r="W10" s="637">
        <f>'[4]HK3'!U4</f>
        <v>0</v>
      </c>
      <c r="X10" s="637">
        <f>'[4]HK3'!X4</f>
        <v>4</v>
      </c>
      <c r="Y10" s="637">
        <f>'[4]HK3'!AA4</f>
        <v>4</v>
      </c>
      <c r="Z10" s="637">
        <f>'[4]HK3'!AD4</f>
        <v>7.5</v>
      </c>
      <c r="AA10" s="637">
        <f>'[4]HK4'!I3</f>
        <v>4</v>
      </c>
      <c r="AB10" s="637">
        <v>4</v>
      </c>
      <c r="AC10" s="637">
        <f>'[4]HK4'!O3</f>
        <v>1</v>
      </c>
      <c r="AD10" s="637">
        <f>'[4]HK4'!R3</f>
        <v>3</v>
      </c>
      <c r="AE10" s="637">
        <f>'[4]HK4'!U3</f>
        <v>3</v>
      </c>
      <c r="AF10" s="637">
        <f>'[4]HK4'!X3</f>
        <v>5</v>
      </c>
      <c r="AG10" s="637">
        <f>'[4]HK4'!AA3</f>
        <v>5</v>
      </c>
      <c r="AH10" s="637">
        <f>'[4]HK4'!AG3</f>
        <v>3</v>
      </c>
      <c r="AI10" s="637">
        <v>0</v>
      </c>
      <c r="AJ10" s="637">
        <v>1</v>
      </c>
      <c r="AK10" s="637">
        <f>'[4]HK5'!I3</f>
        <v>4</v>
      </c>
      <c r="AL10" s="637">
        <f>'[4]HK5'!L3</f>
        <v>3</v>
      </c>
      <c r="AM10" s="637">
        <f>'[4]HK5'!O3</f>
        <v>3</v>
      </c>
      <c r="AN10" s="637">
        <f>'[4]HK5'!R3</f>
        <v>4</v>
      </c>
      <c r="AO10" s="637">
        <f>'[4]HK5'!U3</f>
        <v>4</v>
      </c>
      <c r="AP10" s="637">
        <f>'[4]HK5'!X3</f>
        <v>4</v>
      </c>
      <c r="AQ10" s="637">
        <f>'[4]HK5'!AA3</f>
        <v>3</v>
      </c>
      <c r="AR10" s="637">
        <f>'[4]HK5'!AD3</f>
        <v>3</v>
      </c>
      <c r="AS10" s="637">
        <f>'[4]HK5'!AG3</f>
        <v>0</v>
      </c>
      <c r="AT10" s="637">
        <f>'[4]HK6'!I3</f>
        <v>5</v>
      </c>
      <c r="AU10" s="637">
        <f>'[4]HK6'!L3</f>
        <v>4</v>
      </c>
      <c r="AV10" s="637">
        <f>'[4]HK6'!O3</f>
        <v>3</v>
      </c>
      <c r="AW10" s="637">
        <f>'[4]HK6'!R3</f>
        <v>2</v>
      </c>
      <c r="AX10" s="637">
        <f>'[4]HK6'!U3</f>
        <v>6</v>
      </c>
      <c r="AY10" s="637">
        <v>1</v>
      </c>
      <c r="AZ10" s="637">
        <v>1</v>
      </c>
      <c r="BA10" s="637">
        <v>0</v>
      </c>
      <c r="BB10" s="637">
        <v>0</v>
      </c>
      <c r="BC10" s="637">
        <v>0</v>
      </c>
      <c r="BD10" s="637">
        <f>'[4]HK7'!I3</f>
        <v>4</v>
      </c>
      <c r="BE10" s="637">
        <f>'[4]HK7'!L3</f>
        <v>3</v>
      </c>
      <c r="BF10" s="637">
        <f>'[4]HK7'!O3</f>
        <v>3</v>
      </c>
      <c r="BG10" s="637">
        <f>'[4]HK7'!R3</f>
        <v>3</v>
      </c>
      <c r="BH10" s="637">
        <f>'[4]HK7'!U3</f>
        <v>3</v>
      </c>
      <c r="BI10" s="637">
        <f>'[4]HK7'!X3</f>
        <v>3</v>
      </c>
      <c r="BJ10" s="637">
        <f>'[4]HK7'!AA3</f>
        <v>3</v>
      </c>
      <c r="BK10" s="637">
        <f>'[4]HK8'!I3</f>
        <v>3</v>
      </c>
      <c r="BL10" s="637">
        <f>'[4]HK8'!L3</f>
        <v>3</v>
      </c>
      <c r="BM10" s="637">
        <f>'[4]HK8'!O3</f>
        <v>3</v>
      </c>
      <c r="BN10" s="637">
        <f>'[4]HK8'!R3</f>
        <v>3</v>
      </c>
      <c r="BO10" s="637">
        <f>'[4]HK8'!U3</f>
        <v>3</v>
      </c>
      <c r="BP10" s="637">
        <f>'[4]HK8'!X3</f>
        <v>2</v>
      </c>
      <c r="BQ10" s="637">
        <f>'[4]HK8'!AA3</f>
        <v>3</v>
      </c>
      <c r="BR10" s="637">
        <f>'[4]HK8'!AD3</f>
        <v>3</v>
      </c>
      <c r="BS10" s="637">
        <f>'[4]HK8'!AG3</f>
        <v>8</v>
      </c>
      <c r="BT10" s="637">
        <v>0</v>
      </c>
      <c r="BU10" s="637">
        <v>6</v>
      </c>
      <c r="BV10" s="637">
        <v>6</v>
      </c>
      <c r="BW10" s="638">
        <f>SUM(G10:BV10)</f>
        <v>207.5</v>
      </c>
      <c r="BX10" s="639"/>
      <c r="BY10" s="637"/>
      <c r="BZ10" s="640"/>
      <c r="CA10" s="641"/>
      <c r="CB10" s="642"/>
      <c r="CC10" s="643" t="s">
        <v>661</v>
      </c>
      <c r="CD10" s="644"/>
    </row>
    <row r="11" spans="1:83" s="4" customFormat="1" ht="40.5" customHeight="1">
      <c r="A11" s="646">
        <v>1</v>
      </c>
      <c r="B11" s="286" t="s">
        <v>361</v>
      </c>
      <c r="C11" s="287" t="s">
        <v>205</v>
      </c>
      <c r="D11" s="647" t="s">
        <v>362</v>
      </c>
      <c r="E11" s="648">
        <v>407190054</v>
      </c>
      <c r="F11" s="288" t="s">
        <v>147</v>
      </c>
      <c r="G11" s="649">
        <f>'[4]HK1'!I41</f>
        <v>5</v>
      </c>
      <c r="H11" s="125">
        <f>'[4]HK1'!L41</f>
        <v>6</v>
      </c>
      <c r="I11" s="125">
        <f>'[4]HK1'!O41</f>
        <v>5</v>
      </c>
      <c r="J11" s="649">
        <f>'[4]HK1'!R41</f>
        <v>5</v>
      </c>
      <c r="K11" s="125">
        <f>'[4]HK1'!U41</f>
        <v>6</v>
      </c>
      <c r="L11" s="125">
        <f>'[4]HK1'!X41</f>
        <v>7</v>
      </c>
      <c r="M11" s="125">
        <f>'[4]HK2'!J44</f>
        <v>5</v>
      </c>
      <c r="N11" s="125">
        <f>'[4]HK2'!M44</f>
        <v>6</v>
      </c>
      <c r="O11" s="125">
        <f>'[4]HK2'!P44</f>
        <v>7</v>
      </c>
      <c r="P11" s="125">
        <f>'[4]HK2'!S44</f>
        <v>5</v>
      </c>
      <c r="Q11" s="125">
        <v>6</v>
      </c>
      <c r="R11" s="125">
        <f>'[4]HK2'!Y44</f>
        <v>9</v>
      </c>
      <c r="S11" s="126">
        <f>'[4]HK3'!I42</f>
        <v>5</v>
      </c>
      <c r="T11" s="126">
        <f>'[4]HK3'!L42</f>
        <v>5</v>
      </c>
      <c r="U11" s="126">
        <f>'[4]HK3'!O42</f>
        <v>6</v>
      </c>
      <c r="V11" s="126">
        <f>'[4]HK3'!R42</f>
        <v>5</v>
      </c>
      <c r="W11" s="126">
        <f>'[4]HK3'!U42</f>
        <v>3</v>
      </c>
      <c r="X11" s="126">
        <f>'[4]HK3'!X42</f>
        <v>7</v>
      </c>
      <c r="Y11" s="126">
        <f>'[4]HK3'!AA42</f>
        <v>5</v>
      </c>
      <c r="Z11" s="126">
        <f>'[4]HK3'!AD42</f>
        <v>6</v>
      </c>
      <c r="AA11" s="126">
        <f>'[4]HK4'!I41</f>
        <v>6</v>
      </c>
      <c r="AB11" s="126">
        <f>'[4]HK4'!L41</f>
        <v>5</v>
      </c>
      <c r="AC11" s="126">
        <f>'[4]HK4'!O41</f>
        <v>7</v>
      </c>
      <c r="AD11" s="126">
        <f>'[4]HK4'!R41</f>
        <v>7</v>
      </c>
      <c r="AE11" s="126">
        <f>'[4]HK4'!U41</f>
        <v>5</v>
      </c>
      <c r="AF11" s="126">
        <f>'[4]HK4'!X41</f>
        <v>6</v>
      </c>
      <c r="AG11" s="126">
        <f>'[4]HK4'!AA41</f>
        <v>7</v>
      </c>
      <c r="AH11" s="126">
        <f>'[4]HK4'!AG41</f>
        <v>6</v>
      </c>
      <c r="AI11" s="126">
        <f>'[4]HK4'!AD41</f>
        <v>6</v>
      </c>
      <c r="AJ11" s="650">
        <f>'[4]HK4'!AJ41</f>
        <v>10</v>
      </c>
      <c r="AK11" s="126">
        <f>'[4]HK5'!I41</f>
        <v>5</v>
      </c>
      <c r="AL11" s="126">
        <f>'[4]HK5'!L41</f>
        <v>6</v>
      </c>
      <c r="AM11" s="126">
        <f>'[4]HK5'!O41</f>
        <v>7</v>
      </c>
      <c r="AN11" s="126">
        <f>'[4]HK5'!R41</f>
        <v>6</v>
      </c>
      <c r="AO11" s="126">
        <f>'[4]HK5'!U41</f>
        <v>6</v>
      </c>
      <c r="AP11" s="126">
        <f>'[4]HK5'!X41</f>
        <v>7</v>
      </c>
      <c r="AQ11" s="126">
        <f>'[4]HK5'!AA41</f>
        <v>7</v>
      </c>
      <c r="AR11" s="126">
        <f>'[4]HK5'!AD41</f>
        <v>6</v>
      </c>
      <c r="AS11" s="126">
        <f>'[4]HK5'!AG41</f>
        <v>6</v>
      </c>
      <c r="AT11" s="126">
        <f>'[4]HK6'!I41</f>
        <v>6</v>
      </c>
      <c r="AU11" s="126">
        <f>'[4]HK6'!L41</f>
        <v>7</v>
      </c>
      <c r="AV11" s="126">
        <f>'[4]HK6'!O41</f>
        <v>9</v>
      </c>
      <c r="AW11" s="126">
        <f>'[4]HK6'!R41</f>
        <v>7</v>
      </c>
      <c r="AX11" s="126">
        <f>'[4]HK6'!U41</f>
        <v>8</v>
      </c>
      <c r="AY11" s="125">
        <f>'[4]HK6'!X41</f>
        <v>9</v>
      </c>
      <c r="AZ11" s="125">
        <f>'[4]HK6'!AA41</f>
        <v>10</v>
      </c>
      <c r="BA11" s="125">
        <f>'[4]HK6'!AD41</f>
        <v>6</v>
      </c>
      <c r="BB11" s="125">
        <f>'[4]HK6'!AG41</f>
        <v>6</v>
      </c>
      <c r="BC11" s="125">
        <f>'[4]HK6'!AJ41</f>
        <v>6</v>
      </c>
      <c r="BD11" s="651">
        <f>'[4]HK7'!I41</f>
        <v>7</v>
      </c>
      <c r="BE11" s="651">
        <f>'[4]HK7'!L41</f>
        <v>9</v>
      </c>
      <c r="BF11" s="651">
        <f>'[4]HK7'!O41</f>
        <v>7</v>
      </c>
      <c r="BG11" s="651">
        <f>'[4]HK7'!R41</f>
        <v>5</v>
      </c>
      <c r="BH11" s="651">
        <f>'[4]HK7'!U41</f>
        <v>7</v>
      </c>
      <c r="BI11" s="651">
        <f>'[4]HK7'!X41</f>
        <v>6</v>
      </c>
      <c r="BJ11" s="651">
        <f>'[4]HK7'!AA41</f>
        <v>8</v>
      </c>
      <c r="BK11" s="651">
        <f>'[4]HK8'!I41</f>
        <v>7</v>
      </c>
      <c r="BL11" s="651">
        <f>'[4]HK8'!L41</f>
        <v>8</v>
      </c>
      <c r="BM11" s="651">
        <f>'[4]HK8'!O41</f>
        <v>7</v>
      </c>
      <c r="BN11" s="651">
        <f>'[4]HK8'!R41</f>
        <v>9</v>
      </c>
      <c r="BO11" s="651">
        <f>'[4]HK8'!U41</f>
        <v>7</v>
      </c>
      <c r="BP11" s="651">
        <f>'[4]HK8'!X41</f>
        <v>7</v>
      </c>
      <c r="BQ11" s="651">
        <f>'[4]HK8'!AA41</f>
        <v>5</v>
      </c>
      <c r="BR11" s="651">
        <f>'[4]HK8'!AD41</f>
        <v>8</v>
      </c>
      <c r="BS11" s="651">
        <f>'[4]HK8'!AG41</f>
        <v>9</v>
      </c>
      <c r="BT11" s="652">
        <f>'[4]merge_THI TN'!GV4</f>
        <v>6</v>
      </c>
      <c r="BU11" s="652">
        <f>'[4]merge_THI TN'!GY4</f>
        <v>6</v>
      </c>
      <c r="BV11" s="652">
        <f>'[4]merge_THI TN'!HB4</f>
        <v>6</v>
      </c>
      <c r="BW11" s="653">
        <f>ROUND(SUMPRODUCT(G11:BV11,$G$10:$BV$10)/SUMIF($G11:$BV11,"&lt;&gt;M",$G$10:$BV$10),2)</f>
        <v>6.47</v>
      </c>
      <c r="BX11" s="654" t="s">
        <v>634</v>
      </c>
      <c r="BY11" s="188">
        <f>COUNTIF(G11:BV11,"&lt;5")</f>
        <v>1</v>
      </c>
      <c r="BZ11" s="190">
        <f>SUMIF(G11:BV11,"&lt;5",$G$10:$BV$10)</f>
        <v>0</v>
      </c>
      <c r="CA11" s="447" t="str">
        <f aca="true" t="shared" si="0" ref="CA11:CA22">IF(BZ11&gt;0,"Không đủ ĐK",IF(BW11&gt;=6.5,"Nhận Đ/A","Thi TN"))</f>
        <v>Thi TN</v>
      </c>
      <c r="CB11" s="448" t="s">
        <v>649</v>
      </c>
      <c r="CC11" s="655">
        <v>5</v>
      </c>
      <c r="CD11" s="656">
        <v>11</v>
      </c>
      <c r="CE11" s="657">
        <v>7</v>
      </c>
    </row>
    <row r="12" spans="1:83" s="4" customFormat="1" ht="40.5" customHeight="1">
      <c r="A12" s="646">
        <v>2</v>
      </c>
      <c r="B12" s="286" t="s">
        <v>324</v>
      </c>
      <c r="C12" s="287" t="s">
        <v>325</v>
      </c>
      <c r="D12" s="289" t="s">
        <v>662</v>
      </c>
      <c r="E12" s="288">
        <v>408190003</v>
      </c>
      <c r="F12" s="288" t="s">
        <v>326</v>
      </c>
      <c r="G12" s="649">
        <f>'[4]HK1'!I6</f>
        <v>5</v>
      </c>
      <c r="H12" s="125">
        <f>'[4]HK1'!L6</f>
        <v>8</v>
      </c>
      <c r="I12" s="125">
        <f>'[4]HK1'!O6</f>
        <v>7</v>
      </c>
      <c r="J12" s="649">
        <f>'[4]HK1'!R6</f>
        <v>8</v>
      </c>
      <c r="K12" s="125">
        <f>'[4]HK1'!U6</f>
        <v>5</v>
      </c>
      <c r="L12" s="125">
        <f>'[4]HK1'!X6</f>
        <v>6</v>
      </c>
      <c r="M12" s="125">
        <f>'[4]HK2'!J9</f>
        <v>6</v>
      </c>
      <c r="N12" s="125">
        <f>'[4]HK2'!M9</f>
        <v>5</v>
      </c>
      <c r="O12" s="125">
        <f>'[4]HK2'!P9</f>
        <v>6</v>
      </c>
      <c r="P12" s="125">
        <f>'[4]HK2'!S9</f>
        <v>5</v>
      </c>
      <c r="Q12" s="125">
        <v>6</v>
      </c>
      <c r="R12" s="125">
        <f>'[4]HK2'!Y9</f>
        <v>5</v>
      </c>
      <c r="S12" s="126">
        <f>'[4]HK3'!I7</f>
        <v>5</v>
      </c>
      <c r="T12" s="126">
        <f>'[4]HK3'!L7</f>
        <v>6</v>
      </c>
      <c r="U12" s="126">
        <f>'[4]HK3'!O7</f>
        <v>5</v>
      </c>
      <c r="V12" s="126">
        <f>'[4]HK3'!R7</f>
        <v>5</v>
      </c>
      <c r="W12" s="126">
        <f>'[4]HK3'!U7</f>
        <v>5</v>
      </c>
      <c r="X12" s="126">
        <f>'[4]HK3'!X7</f>
        <v>5</v>
      </c>
      <c r="Y12" s="126">
        <f>'[4]HK3'!AA7</f>
        <v>6</v>
      </c>
      <c r="Z12" s="126">
        <f>'[4]HK3'!AD7</f>
        <v>5</v>
      </c>
      <c r="AA12" s="126">
        <f>'[4]HK4'!I6</f>
        <v>5</v>
      </c>
      <c r="AB12" s="126">
        <f>'[4]HK4'!L6</f>
        <v>5</v>
      </c>
      <c r="AC12" s="126">
        <f>'[4]HK4'!O6</f>
        <v>5</v>
      </c>
      <c r="AD12" s="126">
        <f>'[4]HK4'!R6</f>
        <v>5</v>
      </c>
      <c r="AE12" s="126">
        <f>'[4]HK4'!U6</f>
        <v>7</v>
      </c>
      <c r="AF12" s="126">
        <f>'[4]HK4'!X6</f>
        <v>5</v>
      </c>
      <c r="AG12" s="126">
        <f>'[4]HK4'!AA6</f>
        <v>8</v>
      </c>
      <c r="AH12" s="126">
        <f>'[4]HK4'!AG6</f>
        <v>6</v>
      </c>
      <c r="AI12" s="126">
        <f>'[4]HK4'!AD6</f>
        <v>7</v>
      </c>
      <c r="AJ12" s="650">
        <f>'[4]HK4'!AJ6</f>
        <v>10</v>
      </c>
      <c r="AK12" s="126">
        <f>'[4]HK5'!I6</f>
        <v>7</v>
      </c>
      <c r="AL12" s="126">
        <f>'[4]HK5'!L6</f>
        <v>8</v>
      </c>
      <c r="AM12" s="126">
        <f>'[4]HK5'!O6</f>
        <v>6</v>
      </c>
      <c r="AN12" s="126">
        <f>'[4]HK5'!R6</f>
        <v>6</v>
      </c>
      <c r="AO12" s="126">
        <f>'[4]HK5'!U6</f>
        <v>8</v>
      </c>
      <c r="AP12" s="126">
        <f>'[4]HK5'!X6</f>
        <v>7</v>
      </c>
      <c r="AQ12" s="126">
        <f>'[4]HK5'!AA6</f>
        <v>6</v>
      </c>
      <c r="AR12" s="126">
        <f>'[4]HK5'!AD6</f>
        <v>7</v>
      </c>
      <c r="AS12" s="126">
        <f>'[4]HK5'!AG6</f>
        <v>7</v>
      </c>
      <c r="AT12" s="126">
        <f>'[4]HK6'!I6</f>
        <v>6</v>
      </c>
      <c r="AU12" s="126">
        <f>'[4]HK6'!L6</f>
        <v>6</v>
      </c>
      <c r="AV12" s="126">
        <f>'[4]HK6'!O6</f>
        <v>5</v>
      </c>
      <c r="AW12" s="126">
        <f>'[4]HK6'!R6</f>
        <v>8</v>
      </c>
      <c r="AX12" s="126">
        <f>'[4]HK6'!U6</f>
        <v>9</v>
      </c>
      <c r="AY12" s="125">
        <f>'[4]HK6'!X6</f>
        <v>10</v>
      </c>
      <c r="AZ12" s="125">
        <f>'[4]HK6'!AA6</f>
        <v>9</v>
      </c>
      <c r="BA12" s="125">
        <f>'[4]HK6'!AD6</f>
        <v>7</v>
      </c>
      <c r="BB12" s="125">
        <f>'[4]HK6'!AG6</f>
        <v>6</v>
      </c>
      <c r="BC12" s="125">
        <f>'[4]HK6'!AJ6</f>
        <v>5</v>
      </c>
      <c r="BD12" s="651">
        <f>'[4]HK7'!I6</f>
        <v>6</v>
      </c>
      <c r="BE12" s="651">
        <f>'[4]HK7'!L6</f>
        <v>8</v>
      </c>
      <c r="BF12" s="651">
        <f>'[4]HK7'!O6</f>
        <v>6</v>
      </c>
      <c r="BG12" s="651">
        <f>'[4]HK7'!R6</f>
        <v>6</v>
      </c>
      <c r="BH12" s="651">
        <f>'[4]HK7'!U6</f>
        <v>6</v>
      </c>
      <c r="BI12" s="651">
        <f>'[4]HK7'!X6</f>
        <v>6</v>
      </c>
      <c r="BJ12" s="651">
        <f>'[4]HK7'!AA6</f>
        <v>8</v>
      </c>
      <c r="BK12" s="651">
        <f>'[4]HK8'!I6</f>
        <v>7</v>
      </c>
      <c r="BL12" s="651">
        <f>'[4]HK8'!L6</f>
        <v>8</v>
      </c>
      <c r="BM12" s="651">
        <f>'[4]HK8'!O6</f>
        <v>6</v>
      </c>
      <c r="BN12" s="651">
        <f>'[4]HK8'!R6</f>
        <v>8</v>
      </c>
      <c r="BO12" s="651">
        <f>'[4]HK8'!U6</f>
        <v>8</v>
      </c>
      <c r="BP12" s="651">
        <f>'[4]HK8'!X6</f>
        <v>7</v>
      </c>
      <c r="BQ12" s="651">
        <f>'[4]HK8'!AA6</f>
        <v>5</v>
      </c>
      <c r="BR12" s="651">
        <f>'[4]HK8'!AD6</f>
        <v>7</v>
      </c>
      <c r="BS12" s="651">
        <f>'[4]HK8'!AG6</f>
        <v>8</v>
      </c>
      <c r="BT12" s="652">
        <f>'[4]merge_THI TN'!GV5</f>
        <v>6</v>
      </c>
      <c r="BU12" s="652">
        <f>'[4]merge_THI TN'!GY5</f>
        <v>5</v>
      </c>
      <c r="BV12" s="652">
        <f>'[4]merge_THI TN'!HB5</f>
        <v>4</v>
      </c>
      <c r="BW12" s="653">
        <f aca="true" t="shared" si="1" ref="BW12:BW22">ROUND(SUMPRODUCT(G12:BV12,$G$10:$BV$10)/SUMIF($G12:$BV12,"&lt;&gt;M",$G$10:$BV$10),2)</f>
        <v>6.33</v>
      </c>
      <c r="BX12" s="654" t="s">
        <v>634</v>
      </c>
      <c r="BY12" s="188">
        <f aca="true" t="shared" si="2" ref="BY12:BY22">COUNTIF(G12:BV12,"&lt;5")</f>
        <v>1</v>
      </c>
      <c r="BZ12" s="190">
        <f aca="true" t="shared" si="3" ref="BZ12:BZ22">SUMIF(G12:BV12,"&lt;5",$G$10:$BV$10)</f>
        <v>6</v>
      </c>
      <c r="CA12" s="447" t="str">
        <f t="shared" si="0"/>
        <v>Không đủ ĐK</v>
      </c>
      <c r="CB12" s="456" t="s">
        <v>650</v>
      </c>
      <c r="CC12" s="655">
        <v>2</v>
      </c>
      <c r="CD12" s="656">
        <v>5</v>
      </c>
      <c r="CE12" s="657">
        <v>8</v>
      </c>
    </row>
    <row r="13" spans="1:83" s="4" customFormat="1" ht="40.5" customHeight="1">
      <c r="A13" s="646">
        <v>3</v>
      </c>
      <c r="B13" s="286" t="s">
        <v>330</v>
      </c>
      <c r="C13" s="287" t="s">
        <v>190</v>
      </c>
      <c r="D13" s="289" t="s">
        <v>663</v>
      </c>
      <c r="E13" s="288">
        <v>408190010</v>
      </c>
      <c r="F13" s="288" t="s">
        <v>331</v>
      </c>
      <c r="G13" s="649">
        <f>'[4]HK1'!I11</f>
        <v>6</v>
      </c>
      <c r="H13" s="125">
        <f>'[4]HK1'!L11</f>
        <v>8</v>
      </c>
      <c r="I13" s="125">
        <f>'[4]HK1'!O11</f>
        <v>6</v>
      </c>
      <c r="J13" s="649">
        <f>'[4]HK1'!R11</f>
        <v>7</v>
      </c>
      <c r="K13" s="125">
        <f>'[4]HK1'!U11</f>
        <v>5</v>
      </c>
      <c r="L13" s="125">
        <f>'[4]HK1'!X11</f>
        <v>6</v>
      </c>
      <c r="M13" s="125">
        <f>'[4]HK2'!J14</f>
        <v>6</v>
      </c>
      <c r="N13" s="125">
        <f>'[4]HK2'!M14</f>
        <v>5</v>
      </c>
      <c r="O13" s="125">
        <f>'[4]HK2'!P14</f>
        <v>5</v>
      </c>
      <c r="P13" s="125">
        <f>'[4]HK2'!S14</f>
        <v>7</v>
      </c>
      <c r="Q13" s="125">
        <v>6</v>
      </c>
      <c r="R13" s="125">
        <f>'[4]HK2'!Y14</f>
        <v>5</v>
      </c>
      <c r="S13" s="126">
        <f>'[4]HK3'!I12</f>
        <v>5</v>
      </c>
      <c r="T13" s="126">
        <f>'[4]HK3'!L12</f>
        <v>6</v>
      </c>
      <c r="U13" s="126">
        <f>'[4]HK3'!O12</f>
        <v>6</v>
      </c>
      <c r="V13" s="126">
        <f>'[4]HK3'!R12</f>
        <v>6</v>
      </c>
      <c r="W13" s="126">
        <f>'[4]HK3'!U12</f>
        <v>8</v>
      </c>
      <c r="X13" s="126">
        <f>'[4]HK3'!X12</f>
        <v>6</v>
      </c>
      <c r="Y13" s="126">
        <f>'[4]HK3'!AA12</f>
        <v>6</v>
      </c>
      <c r="Z13" s="126">
        <f>'[4]HK3'!AD12</f>
        <v>5</v>
      </c>
      <c r="AA13" s="126">
        <f>'[4]HK4'!I11</f>
        <v>5</v>
      </c>
      <c r="AB13" s="126">
        <f>'[4]HK4'!L11</f>
        <v>5</v>
      </c>
      <c r="AC13" s="126">
        <f>'[4]HK4'!O11</f>
        <v>6</v>
      </c>
      <c r="AD13" s="126">
        <f>'[4]HK4'!R11</f>
        <v>6</v>
      </c>
      <c r="AE13" s="126">
        <f>'[4]HK4'!U11</f>
        <v>6</v>
      </c>
      <c r="AF13" s="126">
        <f>'[4]HK4'!X11</f>
        <v>6</v>
      </c>
      <c r="AG13" s="126">
        <f>'[4]HK4'!AA11</f>
        <v>7</v>
      </c>
      <c r="AH13" s="126">
        <f>'[4]HK4'!AG11</f>
        <v>5</v>
      </c>
      <c r="AI13" s="126">
        <f>'[4]HK4'!AD11</f>
        <v>7</v>
      </c>
      <c r="AJ13" s="650">
        <f>'[4]HK4'!AJ11</f>
        <v>10</v>
      </c>
      <c r="AK13" s="126">
        <f>'[4]HK5'!I11</f>
        <v>8</v>
      </c>
      <c r="AL13" s="126">
        <f>'[4]HK5'!L11</f>
        <v>6</v>
      </c>
      <c r="AM13" s="126">
        <f>'[4]HK5'!O11</f>
        <v>7</v>
      </c>
      <c r="AN13" s="126">
        <f>'[4]HK5'!R11</f>
        <v>6</v>
      </c>
      <c r="AO13" s="126">
        <f>'[4]HK5'!U11</f>
        <v>8</v>
      </c>
      <c r="AP13" s="126">
        <f>'[4]HK5'!X11</f>
        <v>6</v>
      </c>
      <c r="AQ13" s="126">
        <f>'[4]HK5'!AA11</f>
        <v>7</v>
      </c>
      <c r="AR13" s="126">
        <f>'[4]HK5'!AD11</f>
        <v>7</v>
      </c>
      <c r="AS13" s="126">
        <f>'[4]HK5'!AG11</f>
        <v>5</v>
      </c>
      <c r="AT13" s="126">
        <f>'[4]HK6'!I11</f>
        <v>8</v>
      </c>
      <c r="AU13" s="126">
        <f>'[4]HK6'!L11</f>
        <v>7</v>
      </c>
      <c r="AV13" s="126">
        <f>'[4]HK6'!O11</f>
        <v>6</v>
      </c>
      <c r="AW13" s="126">
        <f>'[4]HK6'!R11</f>
        <v>8</v>
      </c>
      <c r="AX13" s="126">
        <f>'[4]HK6'!U11</f>
        <v>7</v>
      </c>
      <c r="AY13" s="125">
        <f>'[4]HK6'!X11</f>
        <v>9</v>
      </c>
      <c r="AZ13" s="125">
        <f>'[4]HK6'!AA11</f>
        <v>10</v>
      </c>
      <c r="BA13" s="125">
        <f>'[4]HK6'!AD11</f>
        <v>9</v>
      </c>
      <c r="BB13" s="125">
        <f>'[4]HK6'!AG11</f>
        <v>9</v>
      </c>
      <c r="BC13" s="125">
        <f>'[4]HK6'!AJ11</f>
        <v>9</v>
      </c>
      <c r="BD13" s="651">
        <f>'[4]HK7'!I11</f>
        <v>8</v>
      </c>
      <c r="BE13" s="651">
        <f>'[4]HK7'!L11</f>
        <v>9</v>
      </c>
      <c r="BF13" s="651">
        <f>'[4]HK7'!O11</f>
        <v>7</v>
      </c>
      <c r="BG13" s="651">
        <f>'[4]HK7'!R11</f>
        <v>6</v>
      </c>
      <c r="BH13" s="651">
        <f>'[4]HK7'!U11</f>
        <v>7</v>
      </c>
      <c r="BI13" s="651">
        <f>'[4]HK7'!X11</f>
        <v>8</v>
      </c>
      <c r="BJ13" s="651">
        <f>'[4]HK7'!AA11</f>
        <v>7</v>
      </c>
      <c r="BK13" s="651">
        <f>'[4]HK8'!I11</f>
        <v>7</v>
      </c>
      <c r="BL13" s="651">
        <f>'[4]HK8'!L11</f>
        <v>7</v>
      </c>
      <c r="BM13" s="651">
        <f>'[4]HK8'!O11</f>
        <v>8</v>
      </c>
      <c r="BN13" s="651">
        <f>'[4]HK8'!R11</f>
        <v>9</v>
      </c>
      <c r="BO13" s="651">
        <f>'[4]HK8'!U11</f>
        <v>6</v>
      </c>
      <c r="BP13" s="651">
        <f>'[4]HK8'!X11</f>
        <v>8</v>
      </c>
      <c r="BQ13" s="651">
        <f>'[4]HK8'!AA11</f>
        <v>7</v>
      </c>
      <c r="BR13" s="651">
        <f>'[4]HK8'!AD11</f>
        <v>8</v>
      </c>
      <c r="BS13" s="651">
        <f>'[4]HK8'!AG11</f>
        <v>9</v>
      </c>
      <c r="BT13" s="652">
        <f>'[4]merge_THI TN'!GV6</f>
        <v>6</v>
      </c>
      <c r="BU13" s="652">
        <f>'[4]merge_THI TN'!GY6</f>
        <v>7</v>
      </c>
      <c r="BV13" s="652">
        <f>'[4]merge_THI TN'!HB6</f>
        <v>5</v>
      </c>
      <c r="BW13" s="653">
        <f t="shared" si="1"/>
        <v>6.68</v>
      </c>
      <c r="BX13" s="658" t="str">
        <f>IF(BW13&gt;=9,"Xuất Sắc",IF(BW13&gt;=8,"Giỏi",IF(BW13&gt;=7,"Khá",IF(BW13&gt;=6,"TB.Khá",IF(BW13&gt;=5,"Trung Bình",IF(BW13&gt;=4,"Yếu","Kém"))))))</f>
        <v>TB.Khá</v>
      </c>
      <c r="BY13" s="125">
        <f t="shared" si="2"/>
        <v>0</v>
      </c>
      <c r="BZ13" s="127">
        <f t="shared" si="3"/>
        <v>0</v>
      </c>
      <c r="CA13" s="447" t="str">
        <f t="shared" si="0"/>
        <v>Nhận Đ/A</v>
      </c>
      <c r="CB13" s="441" t="s">
        <v>648</v>
      </c>
      <c r="CC13" s="655">
        <v>1</v>
      </c>
      <c r="CD13" s="656">
        <v>4</v>
      </c>
      <c r="CE13" s="657">
        <v>9</v>
      </c>
    </row>
    <row r="14" spans="1:83" s="4" customFormat="1" ht="40.5" customHeight="1">
      <c r="A14" s="646">
        <v>4</v>
      </c>
      <c r="B14" s="286" t="s">
        <v>334</v>
      </c>
      <c r="C14" s="287" t="s">
        <v>91</v>
      </c>
      <c r="D14" s="289" t="s">
        <v>664</v>
      </c>
      <c r="E14" s="288">
        <v>408190018</v>
      </c>
      <c r="F14" s="288" t="s">
        <v>220</v>
      </c>
      <c r="G14" s="649">
        <f>'[4]HK1'!I17</f>
        <v>5</v>
      </c>
      <c r="H14" s="125">
        <f>'[4]HK1'!L17</f>
        <v>7</v>
      </c>
      <c r="I14" s="125">
        <f>'[4]HK1'!O17</f>
        <v>6</v>
      </c>
      <c r="J14" s="649">
        <f>'[4]HK1'!R17</f>
        <v>6</v>
      </c>
      <c r="K14" s="125">
        <f>'[4]HK1'!U17</f>
        <v>7</v>
      </c>
      <c r="L14" s="125">
        <f>'[4]HK1'!X17</f>
        <v>7</v>
      </c>
      <c r="M14" s="125">
        <f>'[4]HK2'!J20</f>
        <v>6</v>
      </c>
      <c r="N14" s="125">
        <f>'[4]HK2'!M20</f>
        <v>6</v>
      </c>
      <c r="O14" s="125">
        <f>'[4]HK2'!P20</f>
        <v>5</v>
      </c>
      <c r="P14" s="125">
        <f>'[4]HK2'!S20</f>
        <v>5</v>
      </c>
      <c r="Q14" s="125">
        <v>6</v>
      </c>
      <c r="R14" s="125">
        <f>'[4]HK2'!Y20</f>
        <v>5</v>
      </c>
      <c r="S14" s="126">
        <f>'[4]HK3'!I18</f>
        <v>6</v>
      </c>
      <c r="T14" s="126">
        <f>'[4]HK3'!L18</f>
        <v>6</v>
      </c>
      <c r="U14" s="126">
        <f>'[4]HK3'!O18</f>
        <v>5</v>
      </c>
      <c r="V14" s="126">
        <f>'[4]HK3'!R18</f>
        <v>6</v>
      </c>
      <c r="W14" s="126">
        <f>'[4]HK3'!U18</f>
        <v>6</v>
      </c>
      <c r="X14" s="126">
        <f>'[4]HK3'!X18</f>
        <v>5</v>
      </c>
      <c r="Y14" s="126">
        <f>'[4]HK3'!AA18</f>
        <v>5</v>
      </c>
      <c r="Z14" s="126">
        <f>'[4]HK3'!AD18</f>
        <v>7</v>
      </c>
      <c r="AA14" s="126">
        <f>'[4]HK4'!I17</f>
        <v>6</v>
      </c>
      <c r="AB14" s="126">
        <f>'[4]HK4'!L17</f>
        <v>5</v>
      </c>
      <c r="AC14" s="126">
        <f>'[4]HK4'!O17</f>
        <v>6</v>
      </c>
      <c r="AD14" s="126">
        <f>'[4]HK4'!R17</f>
        <v>5</v>
      </c>
      <c r="AE14" s="126">
        <f>'[4]HK4'!U17</f>
        <v>7</v>
      </c>
      <c r="AF14" s="126">
        <f>'[4]HK4'!X17</f>
        <v>6</v>
      </c>
      <c r="AG14" s="126">
        <f>'[4]HK4'!AA17</f>
        <v>7</v>
      </c>
      <c r="AH14" s="126">
        <f>'[4]HK4'!AG17</f>
        <v>6</v>
      </c>
      <c r="AI14" s="126">
        <f>'[4]HK4'!AD17</f>
        <v>5</v>
      </c>
      <c r="AJ14" s="650">
        <f>'[4]HK4'!AJ17</f>
        <v>10</v>
      </c>
      <c r="AK14" s="126">
        <f>'[4]HK5'!I17</f>
        <v>6</v>
      </c>
      <c r="AL14" s="126">
        <f>'[4]HK5'!L17</f>
        <v>5</v>
      </c>
      <c r="AM14" s="126">
        <f>'[4]HK5'!O17</f>
        <v>5</v>
      </c>
      <c r="AN14" s="126">
        <f>'[4]HK5'!R17</f>
        <v>7</v>
      </c>
      <c r="AO14" s="126">
        <f>'[4]HK5'!U17</f>
        <v>7</v>
      </c>
      <c r="AP14" s="126">
        <f>'[4]HK5'!X17</f>
        <v>6</v>
      </c>
      <c r="AQ14" s="126">
        <f>'[4]HK5'!AA17</f>
        <v>6</v>
      </c>
      <c r="AR14" s="126">
        <f>'[4]HK5'!AD17</f>
        <v>7</v>
      </c>
      <c r="AS14" s="126">
        <f>'[4]HK5'!AG17</f>
        <v>5</v>
      </c>
      <c r="AT14" s="126">
        <f>'[4]HK6'!I17</f>
        <v>8</v>
      </c>
      <c r="AU14" s="126">
        <f>'[4]HK6'!L17</f>
        <v>8</v>
      </c>
      <c r="AV14" s="126">
        <f>'[4]HK6'!O17</f>
        <v>5</v>
      </c>
      <c r="AW14" s="126">
        <f>'[4]HK6'!R17</f>
        <v>8</v>
      </c>
      <c r="AX14" s="126">
        <f>'[4]HK6'!U17</f>
        <v>5</v>
      </c>
      <c r="AY14" s="125">
        <f>'[4]HK6'!X17</f>
        <v>10</v>
      </c>
      <c r="AZ14" s="125">
        <f>'[4]HK6'!AA17</f>
        <v>10</v>
      </c>
      <c r="BA14" s="125">
        <f>'[4]HK6'!AD17</f>
        <v>8</v>
      </c>
      <c r="BB14" s="125">
        <f>'[4]HK6'!AG17</f>
        <v>8</v>
      </c>
      <c r="BC14" s="125">
        <f>'[4]HK6'!AJ17</f>
        <v>5</v>
      </c>
      <c r="BD14" s="651">
        <f>'[4]HK7'!I17</f>
        <v>7</v>
      </c>
      <c r="BE14" s="651">
        <f>'[4]HK7'!L17</f>
        <v>9</v>
      </c>
      <c r="BF14" s="651">
        <f>'[4]HK7'!O17</f>
        <v>7</v>
      </c>
      <c r="BG14" s="651">
        <f>'[4]HK7'!R17</f>
        <v>5</v>
      </c>
      <c r="BH14" s="651">
        <f>'[4]HK7'!U17</f>
        <v>7</v>
      </c>
      <c r="BI14" s="651">
        <f>'[4]HK7'!X17</f>
        <v>7</v>
      </c>
      <c r="BJ14" s="651">
        <f>'[4]HK7'!AA17</f>
        <v>8</v>
      </c>
      <c r="BK14" s="651">
        <f>'[4]HK8'!I17</f>
        <v>7</v>
      </c>
      <c r="BL14" s="651">
        <f>'[4]HK8'!L17</f>
        <v>7</v>
      </c>
      <c r="BM14" s="651">
        <f>'[4]HK8'!O17</f>
        <v>8</v>
      </c>
      <c r="BN14" s="651">
        <f>'[4]HK8'!R17</f>
        <v>5</v>
      </c>
      <c r="BO14" s="651">
        <f>'[4]HK8'!U17</f>
        <v>8</v>
      </c>
      <c r="BP14" s="651">
        <f>'[4]HK8'!X17</f>
        <v>7</v>
      </c>
      <c r="BQ14" s="651">
        <f>'[4]HK8'!AA17</f>
        <v>5</v>
      </c>
      <c r="BR14" s="651">
        <f>'[4]HK8'!AD17</f>
        <v>7</v>
      </c>
      <c r="BS14" s="651">
        <f>'[4]HK8'!AG17</f>
        <v>9</v>
      </c>
      <c r="BT14" s="652">
        <f>'[4]merge_THI TN'!GV7</f>
        <v>6</v>
      </c>
      <c r="BU14" s="652">
        <f>'[4]merge_THI TN'!GY7</f>
        <v>5</v>
      </c>
      <c r="BV14" s="652">
        <f>'[4]merge_THI TN'!HB7</f>
        <v>2</v>
      </c>
      <c r="BW14" s="653">
        <f t="shared" si="1"/>
        <v>6.28</v>
      </c>
      <c r="BX14" s="654" t="s">
        <v>634</v>
      </c>
      <c r="BY14" s="188">
        <f t="shared" si="2"/>
        <v>1</v>
      </c>
      <c r="BZ14" s="190">
        <f t="shared" si="3"/>
        <v>6</v>
      </c>
      <c r="CA14" s="447" t="str">
        <f t="shared" si="0"/>
        <v>Không đủ ĐK</v>
      </c>
      <c r="CB14" s="456" t="s">
        <v>650</v>
      </c>
      <c r="CC14" s="655">
        <v>1</v>
      </c>
      <c r="CD14" s="656">
        <v>4</v>
      </c>
      <c r="CE14" s="657">
        <v>10</v>
      </c>
    </row>
    <row r="15" spans="1:83" s="4" customFormat="1" ht="40.5" customHeight="1">
      <c r="A15" s="646">
        <v>5</v>
      </c>
      <c r="B15" s="286" t="s">
        <v>189</v>
      </c>
      <c r="C15" s="287" t="s">
        <v>335</v>
      </c>
      <c r="D15" s="289" t="s">
        <v>665</v>
      </c>
      <c r="E15" s="288">
        <v>408190019</v>
      </c>
      <c r="F15" s="288" t="s">
        <v>84</v>
      </c>
      <c r="G15" s="649">
        <f>'[4]HK1'!I18</f>
        <v>5</v>
      </c>
      <c r="H15" s="125">
        <f>'[4]HK1'!L18</f>
        <v>7</v>
      </c>
      <c r="I15" s="125">
        <f>'[4]HK1'!O18</f>
        <v>5</v>
      </c>
      <c r="J15" s="649">
        <f>'[4]HK1'!R18</f>
        <v>5</v>
      </c>
      <c r="K15" s="125">
        <f>'[4]HK1'!U18</f>
        <v>6</v>
      </c>
      <c r="L15" s="125">
        <f>'[4]HK1'!X18</f>
        <v>9</v>
      </c>
      <c r="M15" s="125">
        <f>'[4]HK2'!J21</f>
        <v>6</v>
      </c>
      <c r="N15" s="125">
        <f>'[4]HK2'!M21</f>
        <v>5</v>
      </c>
      <c r="O15" s="125">
        <f>'[4]HK2'!P21</f>
        <v>7</v>
      </c>
      <c r="P15" s="125">
        <f>'[4]HK2'!S21</f>
        <v>6</v>
      </c>
      <c r="Q15" s="125">
        <v>6</v>
      </c>
      <c r="R15" s="125">
        <f>'[4]HK2'!Y21</f>
        <v>9</v>
      </c>
      <c r="S15" s="126">
        <f>'[4]HK3'!I19</f>
        <v>5</v>
      </c>
      <c r="T15" s="126">
        <f>'[4]HK3'!L19</f>
        <v>6</v>
      </c>
      <c r="U15" s="126">
        <f>'[4]HK3'!O19</f>
        <v>5</v>
      </c>
      <c r="V15" s="126">
        <f>'[4]HK3'!R19</f>
        <v>7</v>
      </c>
      <c r="W15" s="126">
        <f>'[4]HK3'!U19</f>
        <v>9</v>
      </c>
      <c r="X15" s="126">
        <f>'[4]HK3'!X19</f>
        <v>7</v>
      </c>
      <c r="Y15" s="126">
        <f>'[4]HK3'!AA19</f>
        <v>7</v>
      </c>
      <c r="Z15" s="126">
        <f>'[4]HK3'!AD19</f>
        <v>6</v>
      </c>
      <c r="AA15" s="126">
        <f>'[4]HK4'!I18</f>
        <v>5</v>
      </c>
      <c r="AB15" s="126">
        <f>'[4]HK4'!L18</f>
        <v>5</v>
      </c>
      <c r="AC15" s="126">
        <f>'[4]HK4'!O18</f>
        <v>7</v>
      </c>
      <c r="AD15" s="126">
        <f>'[4]HK4'!R18</f>
        <v>7</v>
      </c>
      <c r="AE15" s="126">
        <f>'[4]HK4'!U18</f>
        <v>7</v>
      </c>
      <c r="AF15" s="126">
        <f>'[4]HK4'!X18</f>
        <v>6</v>
      </c>
      <c r="AG15" s="126">
        <f>'[4]HK4'!AA18</f>
        <v>8</v>
      </c>
      <c r="AH15" s="126">
        <f>'[4]HK4'!AG18</f>
        <v>7</v>
      </c>
      <c r="AI15" s="126">
        <f>'[4]HK4'!AD18</f>
        <v>6</v>
      </c>
      <c r="AJ15" s="650">
        <f>'[4]HK4'!AJ18</f>
        <v>10</v>
      </c>
      <c r="AK15" s="126">
        <f>'[4]HK5'!I18</f>
        <v>7</v>
      </c>
      <c r="AL15" s="126">
        <f>'[4]HK5'!L18</f>
        <v>6</v>
      </c>
      <c r="AM15" s="126">
        <f>'[4]HK5'!O18</f>
        <v>5</v>
      </c>
      <c r="AN15" s="126">
        <f>'[4]HK5'!R18</f>
        <v>7</v>
      </c>
      <c r="AO15" s="126">
        <f>'[4]HK5'!U18</f>
        <v>7</v>
      </c>
      <c r="AP15" s="126">
        <f>'[4]HK5'!X18</f>
        <v>6</v>
      </c>
      <c r="AQ15" s="126">
        <f>'[4]HK5'!AA18</f>
        <v>6</v>
      </c>
      <c r="AR15" s="126">
        <f>'[4]HK5'!AD18</f>
        <v>5</v>
      </c>
      <c r="AS15" s="126">
        <f>'[4]HK5'!AG18</f>
        <v>5</v>
      </c>
      <c r="AT15" s="126">
        <f>'[4]HK6'!I18</f>
        <v>8</v>
      </c>
      <c r="AU15" s="126">
        <f>'[4]HK6'!L18</f>
        <v>6</v>
      </c>
      <c r="AV15" s="126">
        <f>'[4]HK6'!O18</f>
        <v>5</v>
      </c>
      <c r="AW15" s="126">
        <f>'[4]HK6'!R18</f>
        <v>7</v>
      </c>
      <c r="AX15" s="126">
        <f>'[4]HK6'!U18</f>
        <v>5</v>
      </c>
      <c r="AY15" s="125">
        <f>'[4]HK6'!X18</f>
        <v>8</v>
      </c>
      <c r="AZ15" s="125">
        <f>'[4]HK6'!AA18</f>
        <v>9</v>
      </c>
      <c r="BA15" s="125">
        <f>'[4]HK6'!AD18</f>
        <v>9</v>
      </c>
      <c r="BB15" s="125">
        <f>'[4]HK6'!AG18</f>
        <v>9</v>
      </c>
      <c r="BC15" s="125">
        <f>'[4]HK6'!AJ18</f>
        <v>9</v>
      </c>
      <c r="BD15" s="651">
        <f>'[4]HK7'!I18</f>
        <v>6</v>
      </c>
      <c r="BE15" s="651">
        <f>'[4]HK7'!L18</f>
        <v>8</v>
      </c>
      <c r="BF15" s="651">
        <f>'[4]HK7'!O18</f>
        <v>6</v>
      </c>
      <c r="BG15" s="651">
        <f>'[4]HK7'!R18</f>
        <v>5</v>
      </c>
      <c r="BH15" s="651">
        <f>'[4]HK7'!U18</f>
        <v>7</v>
      </c>
      <c r="BI15" s="651">
        <f>'[4]HK7'!X18</f>
        <v>6</v>
      </c>
      <c r="BJ15" s="651">
        <f>'[4]HK7'!AA18</f>
        <v>7</v>
      </c>
      <c r="BK15" s="651">
        <f>'[4]HK8'!I18</f>
        <v>6</v>
      </c>
      <c r="BL15" s="651">
        <f>'[4]HK8'!L18</f>
        <v>7</v>
      </c>
      <c r="BM15" s="651">
        <f>'[4]HK8'!O18</f>
        <v>8</v>
      </c>
      <c r="BN15" s="651">
        <f>'[4]HK8'!R18</f>
        <v>7</v>
      </c>
      <c r="BO15" s="651">
        <f>'[4]HK8'!U18</f>
        <v>6</v>
      </c>
      <c r="BP15" s="651">
        <f>'[4]HK8'!X18</f>
        <v>8</v>
      </c>
      <c r="BQ15" s="651">
        <f>'[4]HK8'!AA18</f>
        <v>5</v>
      </c>
      <c r="BR15" s="651">
        <f>'[4]HK8'!AD18</f>
        <v>7</v>
      </c>
      <c r="BS15" s="651">
        <f>'[4]HK8'!AG18</f>
        <v>8</v>
      </c>
      <c r="BT15" s="652">
        <f>'[4]merge_THI TN'!GV8</f>
        <v>5</v>
      </c>
      <c r="BU15" s="652">
        <f>'[4]merge_THI TN'!GY8</f>
        <v>7</v>
      </c>
      <c r="BV15" s="652">
        <f>'[4]merge_THI TN'!HB8</f>
        <v>1</v>
      </c>
      <c r="BW15" s="653">
        <f t="shared" si="1"/>
        <v>6.23</v>
      </c>
      <c r="BX15" s="654" t="s">
        <v>634</v>
      </c>
      <c r="BY15" s="188">
        <f t="shared" si="2"/>
        <v>1</v>
      </c>
      <c r="BZ15" s="190">
        <f t="shared" si="3"/>
        <v>6</v>
      </c>
      <c r="CA15" s="447" t="str">
        <f t="shared" si="0"/>
        <v>Không đủ ĐK</v>
      </c>
      <c r="CB15" s="448" t="s">
        <v>649</v>
      </c>
      <c r="CC15" s="655">
        <v>1</v>
      </c>
      <c r="CD15" s="656">
        <v>1</v>
      </c>
      <c r="CE15" s="657">
        <v>11</v>
      </c>
    </row>
    <row r="16" spans="1:83" s="4" customFormat="1" ht="40.5" customHeight="1">
      <c r="A16" s="646">
        <v>6</v>
      </c>
      <c r="B16" s="286" t="s">
        <v>336</v>
      </c>
      <c r="C16" s="287" t="s">
        <v>337</v>
      </c>
      <c r="D16" s="289" t="s">
        <v>338</v>
      </c>
      <c r="E16" s="288">
        <v>408190021</v>
      </c>
      <c r="F16" s="288" t="s">
        <v>96</v>
      </c>
      <c r="G16" s="649">
        <f>'[4]HK1'!I20</f>
        <v>6</v>
      </c>
      <c r="H16" s="125">
        <f>'[4]HK1'!L20</f>
        <v>6</v>
      </c>
      <c r="I16" s="125">
        <f>'[4]HK1'!O20</f>
        <v>6</v>
      </c>
      <c r="J16" s="649">
        <f>'[4]HK1'!R20</f>
        <v>5</v>
      </c>
      <c r="K16" s="125">
        <f>'[4]HK1'!U20</f>
        <v>6</v>
      </c>
      <c r="L16" s="125">
        <f>'[4]HK1'!X20</f>
        <v>5</v>
      </c>
      <c r="M16" s="125">
        <f>'[4]HK2'!J23</f>
        <v>5</v>
      </c>
      <c r="N16" s="125">
        <f>'[4]HK2'!M23</f>
        <v>6</v>
      </c>
      <c r="O16" s="125">
        <f>'[4]HK2'!P23</f>
        <v>6</v>
      </c>
      <c r="P16" s="125">
        <f>'[4]HK2'!S23</f>
        <v>6</v>
      </c>
      <c r="Q16" s="125">
        <v>7</v>
      </c>
      <c r="R16" s="125">
        <f>'[4]HK2'!Y23</f>
        <v>5</v>
      </c>
      <c r="S16" s="126">
        <f>'[4]HK3'!I21</f>
        <v>5</v>
      </c>
      <c r="T16" s="126">
        <f>'[4]HK3'!L21</f>
        <v>6</v>
      </c>
      <c r="U16" s="126">
        <f>'[4]HK3'!O21</f>
        <v>7</v>
      </c>
      <c r="V16" s="126">
        <f>'[4]HK3'!R21</f>
        <v>5</v>
      </c>
      <c r="W16" s="126">
        <f>'[4]HK3'!U21</f>
        <v>5</v>
      </c>
      <c r="X16" s="126">
        <f>'[4]HK3'!X21</f>
        <v>5</v>
      </c>
      <c r="Y16" s="126">
        <f>'[4]HK3'!AA21</f>
        <v>7</v>
      </c>
      <c r="Z16" s="126">
        <f>'[4]HK3'!AD21</f>
        <v>6</v>
      </c>
      <c r="AA16" s="126">
        <f>'[4]HK4'!I20</f>
        <v>5</v>
      </c>
      <c r="AB16" s="126">
        <f>'[4]HK4'!L20</f>
        <v>6</v>
      </c>
      <c r="AC16" s="126">
        <f>'[4]HK4'!O20</f>
        <v>6</v>
      </c>
      <c r="AD16" s="126">
        <f>'[4]HK4'!R20</f>
        <v>6</v>
      </c>
      <c r="AE16" s="126">
        <f>'[4]HK4'!U20</f>
        <v>8</v>
      </c>
      <c r="AF16" s="126">
        <f>'[4]HK4'!X20</f>
        <v>7</v>
      </c>
      <c r="AG16" s="126">
        <f>'[4]HK4'!AA20</f>
        <v>7</v>
      </c>
      <c r="AH16" s="126">
        <f>'[4]HK4'!AG20</f>
        <v>6</v>
      </c>
      <c r="AI16" s="126">
        <f>'[4]HK4'!AD20</f>
        <v>7</v>
      </c>
      <c r="AJ16" s="650">
        <f>'[4]HK4'!AJ20</f>
        <v>10</v>
      </c>
      <c r="AK16" s="126">
        <f>'[4]HK5'!I20</f>
        <v>5</v>
      </c>
      <c r="AL16" s="126">
        <f>'[4]HK5'!L20</f>
        <v>5</v>
      </c>
      <c r="AM16" s="126">
        <f>'[4]HK5'!O20</f>
        <v>5</v>
      </c>
      <c r="AN16" s="126">
        <f>'[4]HK5'!R20</f>
        <v>6</v>
      </c>
      <c r="AO16" s="126">
        <f>'[4]HK5'!U20</f>
        <v>6</v>
      </c>
      <c r="AP16" s="126">
        <f>'[4]HK5'!X20</f>
        <v>5</v>
      </c>
      <c r="AQ16" s="126">
        <f>'[4]HK5'!AA20</f>
        <v>7</v>
      </c>
      <c r="AR16" s="126">
        <f>'[4]HK5'!AD20</f>
        <v>5</v>
      </c>
      <c r="AS16" s="126">
        <f>'[4]HK5'!AG20</f>
        <v>6</v>
      </c>
      <c r="AT16" s="126">
        <f>'[4]HK6'!I20</f>
        <v>8</v>
      </c>
      <c r="AU16" s="126">
        <f>'[4]HK6'!L20</f>
        <v>6</v>
      </c>
      <c r="AV16" s="126">
        <f>'[4]HK6'!O20</f>
        <v>6</v>
      </c>
      <c r="AW16" s="126">
        <f>'[4]HK6'!R20</f>
        <v>9</v>
      </c>
      <c r="AX16" s="126">
        <f>'[4]HK6'!U20</f>
        <v>7</v>
      </c>
      <c r="AY16" s="125">
        <f>'[4]HK6'!X20</f>
        <v>10</v>
      </c>
      <c r="AZ16" s="125">
        <f>'[4]HK6'!AA20</f>
        <v>10</v>
      </c>
      <c r="BA16" s="125">
        <f>'[4]HK6'!AD20</f>
        <v>8</v>
      </c>
      <c r="BB16" s="125">
        <f>'[4]HK6'!AG20</f>
        <v>9</v>
      </c>
      <c r="BC16" s="125">
        <f>'[4]HK6'!AJ20</f>
        <v>9</v>
      </c>
      <c r="BD16" s="651">
        <f>'[4]HK7'!I20</f>
        <v>7</v>
      </c>
      <c r="BE16" s="651">
        <f>'[4]HK7'!L20</f>
        <v>8</v>
      </c>
      <c r="BF16" s="651">
        <f>'[4]HK7'!O20</f>
        <v>8</v>
      </c>
      <c r="BG16" s="651">
        <f>'[4]HK7'!R20</f>
        <v>5</v>
      </c>
      <c r="BH16" s="651">
        <f>'[4]HK7'!U20</f>
        <v>6</v>
      </c>
      <c r="BI16" s="651">
        <f>'[4]HK7'!X20</f>
        <v>6</v>
      </c>
      <c r="BJ16" s="651">
        <f>'[4]HK7'!AA20</f>
        <v>8</v>
      </c>
      <c r="BK16" s="651">
        <f>'[4]HK8'!I20</f>
        <v>7</v>
      </c>
      <c r="BL16" s="651">
        <f>'[4]HK8'!L20</f>
        <v>7</v>
      </c>
      <c r="BM16" s="651">
        <f>'[4]HK8'!O20</f>
        <v>9</v>
      </c>
      <c r="BN16" s="651">
        <f>'[4]HK8'!R20</f>
        <v>8</v>
      </c>
      <c r="BO16" s="651">
        <f>'[4]HK8'!U20</f>
        <v>7</v>
      </c>
      <c r="BP16" s="651">
        <f>'[4]HK8'!X20</f>
        <v>7</v>
      </c>
      <c r="BQ16" s="651">
        <f>'[4]HK8'!AA20</f>
        <v>7</v>
      </c>
      <c r="BR16" s="651">
        <f>'[4]HK8'!AD20</f>
        <v>7</v>
      </c>
      <c r="BS16" s="651">
        <f>'[4]HK8'!AG20</f>
        <v>8</v>
      </c>
      <c r="BT16" s="652">
        <f>'[4]merge_THI TN'!GV9</f>
        <v>5</v>
      </c>
      <c r="BU16" s="652">
        <f>'[4]merge_THI TN'!GY9</f>
        <v>8</v>
      </c>
      <c r="BV16" s="652">
        <f>'[4]merge_THI TN'!HB9</f>
        <v>3</v>
      </c>
      <c r="BW16" s="653">
        <f t="shared" si="1"/>
        <v>6.4</v>
      </c>
      <c r="BX16" s="654" t="s">
        <v>634</v>
      </c>
      <c r="BY16" s="188">
        <f t="shared" si="2"/>
        <v>1</v>
      </c>
      <c r="BZ16" s="190">
        <f t="shared" si="3"/>
        <v>6</v>
      </c>
      <c r="CA16" s="447" t="str">
        <f t="shared" si="0"/>
        <v>Không đủ ĐK</v>
      </c>
      <c r="CB16" s="448" t="s">
        <v>649</v>
      </c>
      <c r="CC16" s="655">
        <v>2</v>
      </c>
      <c r="CD16" s="656">
        <v>1</v>
      </c>
      <c r="CE16" s="657">
        <v>12</v>
      </c>
    </row>
    <row r="17" spans="1:83" s="4" customFormat="1" ht="40.5" customHeight="1">
      <c r="A17" s="646">
        <v>7</v>
      </c>
      <c r="B17" s="286" t="s">
        <v>233</v>
      </c>
      <c r="C17" s="287" t="s">
        <v>263</v>
      </c>
      <c r="D17" s="289" t="s">
        <v>339</v>
      </c>
      <c r="E17" s="288">
        <v>408190024</v>
      </c>
      <c r="F17" s="288" t="s">
        <v>120</v>
      </c>
      <c r="G17" s="649">
        <f>'[4]HK1'!I23</f>
        <v>5</v>
      </c>
      <c r="H17" s="125">
        <f>'[4]HK1'!L23</f>
        <v>8</v>
      </c>
      <c r="I17" s="125">
        <f>'[4]HK1'!O23</f>
        <v>5</v>
      </c>
      <c r="J17" s="649">
        <f>'[4]HK1'!R23</f>
        <v>7</v>
      </c>
      <c r="K17" s="125">
        <f>'[4]HK1'!U23</f>
        <v>5</v>
      </c>
      <c r="L17" s="125">
        <f>'[4]HK1'!X23</f>
        <v>7</v>
      </c>
      <c r="M17" s="125">
        <f>'[4]HK2'!J26</f>
        <v>5</v>
      </c>
      <c r="N17" s="125">
        <f>'[4]HK2'!M26</f>
        <v>5</v>
      </c>
      <c r="O17" s="125">
        <f>'[4]HK2'!P26</f>
        <v>6</v>
      </c>
      <c r="P17" s="125">
        <f>'[4]HK2'!S26</f>
        <v>6</v>
      </c>
      <c r="Q17" s="125">
        <v>6</v>
      </c>
      <c r="R17" s="125">
        <f>'[4]HK2'!Y26</f>
        <v>7</v>
      </c>
      <c r="S17" s="126">
        <f>'[4]HK3'!I24</f>
        <v>5</v>
      </c>
      <c r="T17" s="126">
        <f>'[4]HK3'!L24</f>
        <v>6</v>
      </c>
      <c r="U17" s="126">
        <f>'[4]HK3'!O24</f>
        <v>7</v>
      </c>
      <c r="V17" s="126">
        <f>'[4]HK3'!R24</f>
        <v>6</v>
      </c>
      <c r="W17" s="126">
        <f>'[4]HK3'!U24</f>
        <v>6</v>
      </c>
      <c r="X17" s="126">
        <f>'[4]HK3'!X24</f>
        <v>5</v>
      </c>
      <c r="Y17" s="126">
        <f>'[4]HK3'!AA24</f>
        <v>8</v>
      </c>
      <c r="Z17" s="126">
        <f>'[4]HK3'!AD24</f>
        <v>6</v>
      </c>
      <c r="AA17" s="126">
        <f>'[4]HK4'!I23</f>
        <v>5</v>
      </c>
      <c r="AB17" s="126">
        <f>'[4]HK4'!L23</f>
        <v>5</v>
      </c>
      <c r="AC17" s="126">
        <f>'[4]HK4'!O23</f>
        <v>5</v>
      </c>
      <c r="AD17" s="126">
        <f>'[4]HK4'!R23</f>
        <v>7</v>
      </c>
      <c r="AE17" s="126">
        <f>'[4]HK4'!U23</f>
        <v>7</v>
      </c>
      <c r="AF17" s="126">
        <f>'[4]HK4'!X23</f>
        <v>7</v>
      </c>
      <c r="AG17" s="126">
        <f>'[4]HK4'!AA23</f>
        <v>8</v>
      </c>
      <c r="AH17" s="126">
        <f>'[4]HK4'!AG23</f>
        <v>6</v>
      </c>
      <c r="AI17" s="126">
        <f>'[4]HK4'!AD23</f>
        <v>6</v>
      </c>
      <c r="AJ17" s="650">
        <f>'[4]HK4'!AJ23</f>
        <v>10</v>
      </c>
      <c r="AK17" s="126">
        <f>'[4]HK5'!I23</f>
        <v>7</v>
      </c>
      <c r="AL17" s="126">
        <f>'[4]HK5'!L23</f>
        <v>6</v>
      </c>
      <c r="AM17" s="126">
        <f>'[4]HK5'!O23</f>
        <v>5</v>
      </c>
      <c r="AN17" s="126">
        <f>'[4]HK5'!R23</f>
        <v>7</v>
      </c>
      <c r="AO17" s="126">
        <f>'[4]HK5'!U23</f>
        <v>8</v>
      </c>
      <c r="AP17" s="126">
        <f>'[4]HK5'!X23</f>
        <v>6</v>
      </c>
      <c r="AQ17" s="126">
        <f>'[4]HK5'!AA23</f>
        <v>7</v>
      </c>
      <c r="AR17" s="126">
        <f>'[4]HK5'!AD23</f>
        <v>6</v>
      </c>
      <c r="AS17" s="126">
        <f>'[4]HK5'!AG23</f>
        <v>5</v>
      </c>
      <c r="AT17" s="126">
        <f>'[4]HK6'!I23</f>
        <v>8</v>
      </c>
      <c r="AU17" s="126">
        <f>'[4]HK6'!L23</f>
        <v>6</v>
      </c>
      <c r="AV17" s="126">
        <f>'[4]HK6'!O23</f>
        <v>5</v>
      </c>
      <c r="AW17" s="126">
        <f>'[4]HK6'!R23</f>
        <v>9</v>
      </c>
      <c r="AX17" s="126">
        <f>'[4]HK6'!U23</f>
        <v>9</v>
      </c>
      <c r="AY17" s="125">
        <f>'[4]HK6'!X23</f>
        <v>9</v>
      </c>
      <c r="AZ17" s="125">
        <f>'[4]HK6'!AA23</f>
        <v>10</v>
      </c>
      <c r="BA17" s="125">
        <f>'[4]HK6'!AD23</f>
        <v>6</v>
      </c>
      <c r="BB17" s="125">
        <f>'[4]HK6'!AG23</f>
        <v>6</v>
      </c>
      <c r="BC17" s="125">
        <f>'[4]HK6'!AJ23</f>
        <v>5</v>
      </c>
      <c r="BD17" s="651">
        <f>'[4]HK7'!I23</f>
        <v>6</v>
      </c>
      <c r="BE17" s="651">
        <f>'[4]HK7'!L23</f>
        <v>8</v>
      </c>
      <c r="BF17" s="651">
        <f>'[4]HK7'!O23</f>
        <v>9</v>
      </c>
      <c r="BG17" s="651">
        <f>'[4]HK7'!R23</f>
        <v>6</v>
      </c>
      <c r="BH17" s="651">
        <f>'[4]HK7'!U23</f>
        <v>7</v>
      </c>
      <c r="BI17" s="651">
        <f>'[4]HK7'!X23</f>
        <v>6</v>
      </c>
      <c r="BJ17" s="651">
        <f>'[4]HK7'!AA23</f>
        <v>7</v>
      </c>
      <c r="BK17" s="651">
        <f>'[4]HK8'!I23</f>
        <v>7</v>
      </c>
      <c r="BL17" s="651">
        <f>'[4]HK8'!L23</f>
        <v>7</v>
      </c>
      <c r="BM17" s="651">
        <f>'[4]HK8'!O23</f>
        <v>8</v>
      </c>
      <c r="BN17" s="651">
        <f>'[4]HK8'!R23</f>
        <v>9</v>
      </c>
      <c r="BO17" s="651">
        <f>'[4]HK8'!U23</f>
        <v>7</v>
      </c>
      <c r="BP17" s="651">
        <f>'[4]HK8'!X23</f>
        <v>8</v>
      </c>
      <c r="BQ17" s="651">
        <f>'[4]HK8'!AA23</f>
        <v>6</v>
      </c>
      <c r="BR17" s="651">
        <f>'[4]HK8'!AD23</f>
        <v>7</v>
      </c>
      <c r="BS17" s="651">
        <f>'[4]HK8'!AG23</f>
        <v>9</v>
      </c>
      <c r="BT17" s="652">
        <f>'[4]merge_THI TN'!GV10</f>
        <v>6</v>
      </c>
      <c r="BU17" s="652">
        <f>'[4]merge_THI TN'!GY10</f>
        <v>8</v>
      </c>
      <c r="BV17" s="652">
        <f>'[4]merge_THI TN'!HB10</f>
        <v>6</v>
      </c>
      <c r="BW17" s="653">
        <f t="shared" si="1"/>
        <v>6.77</v>
      </c>
      <c r="BX17" s="658" t="str">
        <f>IF(BW17&gt;=9,"Xuất Sắc",IF(BW17&gt;=8,"Giỏi",IF(BW17&gt;=7,"Khá",IF(BW17&gt;=6,"TB.Khá",IF(BW17&gt;=5,"Trung Bình",IF(BW17&gt;=4,"Yếu","Kém"))))))</f>
        <v>TB.Khá</v>
      </c>
      <c r="BY17" s="125">
        <f t="shared" si="2"/>
        <v>0</v>
      </c>
      <c r="BZ17" s="127">
        <f t="shared" si="3"/>
        <v>0</v>
      </c>
      <c r="CA17" s="447" t="str">
        <f t="shared" si="0"/>
        <v>Nhận Đ/A</v>
      </c>
      <c r="CB17" s="448" t="s">
        <v>649</v>
      </c>
      <c r="CC17" s="655">
        <v>1</v>
      </c>
      <c r="CD17" s="656">
        <v>1</v>
      </c>
      <c r="CE17" s="657">
        <v>13</v>
      </c>
    </row>
    <row r="18" spans="1:83" s="4" customFormat="1" ht="40.5" customHeight="1">
      <c r="A18" s="646">
        <v>8</v>
      </c>
      <c r="B18" s="286" t="s">
        <v>135</v>
      </c>
      <c r="C18" s="287" t="s">
        <v>200</v>
      </c>
      <c r="D18" s="289" t="s">
        <v>342</v>
      </c>
      <c r="E18" s="288">
        <v>408190028</v>
      </c>
      <c r="F18" s="288" t="s">
        <v>85</v>
      </c>
      <c r="G18" s="649">
        <f>'[4]HK1'!I27</f>
        <v>5</v>
      </c>
      <c r="H18" s="125">
        <f>'[4]HK1'!L27</f>
        <v>5</v>
      </c>
      <c r="I18" s="125">
        <f>'[4]HK1'!O27</f>
        <v>5</v>
      </c>
      <c r="J18" s="649">
        <f>'[4]HK1'!R27</f>
        <v>5</v>
      </c>
      <c r="K18" s="125">
        <f>'[4]HK1'!U27</f>
        <v>6</v>
      </c>
      <c r="L18" s="125">
        <f>'[4]HK1'!X27</f>
        <v>6</v>
      </c>
      <c r="M18" s="125">
        <f>'[4]HK2'!J30</f>
        <v>5</v>
      </c>
      <c r="N18" s="125">
        <f>'[4]HK2'!M30</f>
        <v>5</v>
      </c>
      <c r="O18" s="125">
        <f>'[4]HK2'!P30</f>
        <v>7</v>
      </c>
      <c r="P18" s="125">
        <f>'[4]HK2'!S30</f>
        <v>5</v>
      </c>
      <c r="Q18" s="125">
        <v>6</v>
      </c>
      <c r="R18" s="125">
        <f>'[4]HK2'!Y30</f>
        <v>8</v>
      </c>
      <c r="S18" s="126">
        <f>'[4]HK3'!I28</f>
        <v>5</v>
      </c>
      <c r="T18" s="126">
        <f>'[4]HK3'!L28</f>
        <v>5</v>
      </c>
      <c r="U18" s="126">
        <f>'[4]HK3'!O28</f>
        <v>6</v>
      </c>
      <c r="V18" s="126">
        <f>'[4]HK3'!R28</f>
        <v>5</v>
      </c>
      <c r="W18" s="126">
        <f>'[4]HK3'!U28</f>
        <v>9</v>
      </c>
      <c r="X18" s="126">
        <f>'[4]HK3'!X28</f>
        <v>5</v>
      </c>
      <c r="Y18" s="126">
        <f>'[4]HK3'!AA28</f>
        <v>8</v>
      </c>
      <c r="Z18" s="126">
        <f>'[4]HK3'!AD28</f>
        <v>8</v>
      </c>
      <c r="AA18" s="126">
        <f>'[4]HK4'!I27</f>
        <v>5</v>
      </c>
      <c r="AB18" s="126">
        <f>'[4]HK4'!L27</f>
        <v>5</v>
      </c>
      <c r="AC18" s="126">
        <f>'[4]HK4'!O27</f>
        <v>6</v>
      </c>
      <c r="AD18" s="126">
        <f>'[4]HK4'!R27</f>
        <v>5</v>
      </c>
      <c r="AE18" s="126">
        <f>'[4]HK4'!U27</f>
        <v>7</v>
      </c>
      <c r="AF18" s="126">
        <f>'[4]HK4'!X27</f>
        <v>5</v>
      </c>
      <c r="AG18" s="126">
        <f>'[4]HK4'!AA27</f>
        <v>8</v>
      </c>
      <c r="AH18" s="126">
        <f>'[4]HK4'!AG27</f>
        <v>5</v>
      </c>
      <c r="AI18" s="126">
        <f>'[4]HK4'!AD27</f>
        <v>8</v>
      </c>
      <c r="AJ18" s="650">
        <f>'[4]HK4'!AJ27</f>
        <v>9</v>
      </c>
      <c r="AK18" s="126">
        <f>'[4]HK5'!I27</f>
        <v>7</v>
      </c>
      <c r="AL18" s="126">
        <f>'[4]HK5'!L27</f>
        <v>6</v>
      </c>
      <c r="AM18" s="126">
        <f>'[4]HK5'!O27</f>
        <v>5</v>
      </c>
      <c r="AN18" s="126">
        <f>'[4]HK5'!R27</f>
        <v>6</v>
      </c>
      <c r="AO18" s="126">
        <f>'[4]HK5'!U27</f>
        <v>8</v>
      </c>
      <c r="AP18" s="126">
        <f>'[4]HK5'!X27</f>
        <v>6</v>
      </c>
      <c r="AQ18" s="126">
        <f>'[4]HK5'!AA27</f>
        <v>6</v>
      </c>
      <c r="AR18" s="126">
        <f>'[4]HK5'!AD27</f>
        <v>5</v>
      </c>
      <c r="AS18" s="126">
        <f>'[4]HK5'!AG27</f>
        <v>5</v>
      </c>
      <c r="AT18" s="126">
        <f>'[4]HK6'!I27</f>
        <v>8</v>
      </c>
      <c r="AU18" s="126">
        <f>'[4]HK6'!L27</f>
        <v>7</v>
      </c>
      <c r="AV18" s="126">
        <f>'[4]HK6'!O27</f>
        <v>6</v>
      </c>
      <c r="AW18" s="126">
        <f>'[4]HK6'!R27</f>
        <v>9</v>
      </c>
      <c r="AX18" s="126">
        <f>'[4]HK6'!U27</f>
        <v>7</v>
      </c>
      <c r="AY18" s="125">
        <f>'[4]HK6'!X27</f>
        <v>10</v>
      </c>
      <c r="AZ18" s="125">
        <f>'[4]HK6'!AA27</f>
        <v>6</v>
      </c>
      <c r="BA18" s="125">
        <f>'[4]HK6'!AD27</f>
        <v>7</v>
      </c>
      <c r="BB18" s="125">
        <f>'[4]HK6'!AG27</f>
        <v>6</v>
      </c>
      <c r="BC18" s="125">
        <f>'[4]HK6'!AJ27</f>
        <v>5</v>
      </c>
      <c r="BD18" s="651">
        <f>'[4]HK7'!I27</f>
        <v>7</v>
      </c>
      <c r="BE18" s="651">
        <f>'[4]HK7'!L27</f>
        <v>8</v>
      </c>
      <c r="BF18" s="651">
        <f>'[4]HK7'!O27</f>
        <v>5</v>
      </c>
      <c r="BG18" s="651">
        <f>'[4]HK7'!R27</f>
        <v>5</v>
      </c>
      <c r="BH18" s="651">
        <f>'[4]HK7'!U27</f>
        <v>7</v>
      </c>
      <c r="BI18" s="651">
        <f>'[4]HK7'!X27</f>
        <v>7</v>
      </c>
      <c r="BJ18" s="651">
        <f>'[4]HK7'!AA27</f>
        <v>7</v>
      </c>
      <c r="BK18" s="651">
        <f>'[4]HK8'!I27</f>
        <v>8</v>
      </c>
      <c r="BL18" s="651">
        <f>'[4]HK8'!L27</f>
        <v>7</v>
      </c>
      <c r="BM18" s="651">
        <f>'[4]HK8'!O27</f>
        <v>7</v>
      </c>
      <c r="BN18" s="651">
        <f>'[4]HK8'!R27</f>
        <v>8</v>
      </c>
      <c r="BO18" s="651">
        <f>'[4]HK8'!U27</f>
        <v>8</v>
      </c>
      <c r="BP18" s="651">
        <f>'[4]HK8'!X27</f>
        <v>7</v>
      </c>
      <c r="BQ18" s="651">
        <f>'[4]HK8'!AA27</f>
        <v>7</v>
      </c>
      <c r="BR18" s="651">
        <f>'[4]HK8'!AD27</f>
        <v>8</v>
      </c>
      <c r="BS18" s="651">
        <f>'[4]HK8'!AG27</f>
        <v>8</v>
      </c>
      <c r="BT18" s="652">
        <f>'[4]merge_THI TN'!GV11</f>
        <v>5</v>
      </c>
      <c r="BU18" s="652">
        <f>'[4]merge_THI TN'!GY11</f>
        <v>7</v>
      </c>
      <c r="BV18" s="652">
        <f>'[4]merge_THI TN'!HB11</f>
        <v>6</v>
      </c>
      <c r="BW18" s="653">
        <f t="shared" si="1"/>
        <v>6.43</v>
      </c>
      <c r="BX18" s="658" t="str">
        <f>IF(BW18&gt;=9,"Xuất Sắc",IF(BW18&gt;=8,"Giỏi",IF(BW18&gt;=7,"Khá",IF(BW18&gt;=6,"TB.Khá",IF(BW18&gt;=5,"Trung Bình",IF(BW18&gt;=4,"Yếu","Kém"))))))</f>
        <v>TB.Khá</v>
      </c>
      <c r="BY18" s="125">
        <f t="shared" si="2"/>
        <v>0</v>
      </c>
      <c r="BZ18" s="127">
        <f t="shared" si="3"/>
        <v>0</v>
      </c>
      <c r="CA18" s="447" t="str">
        <f t="shared" si="0"/>
        <v>Thi TN</v>
      </c>
      <c r="CB18" s="441" t="s">
        <v>648</v>
      </c>
      <c r="CC18" s="655">
        <v>3</v>
      </c>
      <c r="CD18" s="656">
        <v>3</v>
      </c>
      <c r="CE18" s="657">
        <v>14</v>
      </c>
    </row>
    <row r="19" spans="1:83" s="4" customFormat="1" ht="40.5" customHeight="1">
      <c r="A19" s="646">
        <v>9</v>
      </c>
      <c r="B19" s="286" t="s">
        <v>343</v>
      </c>
      <c r="C19" s="287" t="s">
        <v>200</v>
      </c>
      <c r="D19" s="289" t="s">
        <v>344</v>
      </c>
      <c r="E19" s="288">
        <v>408190029</v>
      </c>
      <c r="F19" s="288" t="s">
        <v>131</v>
      </c>
      <c r="G19" s="649">
        <f>'[4]HK1'!I28</f>
        <v>6</v>
      </c>
      <c r="H19" s="125">
        <f>'[4]HK1'!L28</f>
        <v>6</v>
      </c>
      <c r="I19" s="125">
        <f>'[4]HK1'!O28</f>
        <v>5</v>
      </c>
      <c r="J19" s="649">
        <f>'[4]HK1'!R28</f>
        <v>6</v>
      </c>
      <c r="K19" s="125">
        <f>'[4]HK1'!U28</f>
        <v>7</v>
      </c>
      <c r="L19" s="125">
        <f>'[4]HK1'!X28</f>
        <v>6</v>
      </c>
      <c r="M19" s="125">
        <f>'[4]HK2'!J31</f>
        <v>5</v>
      </c>
      <c r="N19" s="125">
        <f>'[4]HK2'!M31</f>
        <v>5</v>
      </c>
      <c r="O19" s="125">
        <f>'[4]HK2'!P31</f>
        <v>6</v>
      </c>
      <c r="P19" s="125">
        <f>'[4]HK2'!S31</f>
        <v>7</v>
      </c>
      <c r="Q19" s="125">
        <v>6</v>
      </c>
      <c r="R19" s="125">
        <f>'[4]HK2'!Y31</f>
        <v>5</v>
      </c>
      <c r="S19" s="126">
        <f>'[4]HK3'!I29</f>
        <v>7</v>
      </c>
      <c r="T19" s="126">
        <f>'[4]HK3'!L29</f>
        <v>6</v>
      </c>
      <c r="U19" s="126">
        <f>'[4]HK3'!O29</f>
        <v>6</v>
      </c>
      <c r="V19" s="126">
        <f>'[4]HK3'!R29</f>
        <v>6</v>
      </c>
      <c r="W19" s="126">
        <f>'[4]HK3'!U29</f>
        <v>6</v>
      </c>
      <c r="X19" s="126">
        <f>'[4]HK3'!X29</f>
        <v>8</v>
      </c>
      <c r="Y19" s="126">
        <f>'[4]HK3'!AA29</f>
        <v>9</v>
      </c>
      <c r="Z19" s="126">
        <f>'[4]HK3'!AD29</f>
        <v>6</v>
      </c>
      <c r="AA19" s="126">
        <f>'[4]HK4'!I28</f>
        <v>5</v>
      </c>
      <c r="AB19" s="126">
        <f>'[4]HK4'!L28</f>
        <v>5</v>
      </c>
      <c r="AC19" s="126">
        <f>'[4]HK4'!O28</f>
        <v>6</v>
      </c>
      <c r="AD19" s="126">
        <f>'[4]HK4'!R28</f>
        <v>5</v>
      </c>
      <c r="AE19" s="126">
        <f>'[4]HK4'!U28</f>
        <v>7</v>
      </c>
      <c r="AF19" s="126">
        <f>'[4]HK4'!X28</f>
        <v>5</v>
      </c>
      <c r="AG19" s="126">
        <f>'[4]HK4'!AA28</f>
        <v>8</v>
      </c>
      <c r="AH19" s="126">
        <f>'[4]HK4'!AG28</f>
        <v>6</v>
      </c>
      <c r="AI19" s="126">
        <f>'[4]HK4'!AD28</f>
        <v>5</v>
      </c>
      <c r="AJ19" s="650">
        <f>'[4]HK4'!AJ28</f>
        <v>10</v>
      </c>
      <c r="AK19" s="126">
        <f>'[4]HK5'!I28</f>
        <v>6</v>
      </c>
      <c r="AL19" s="126">
        <f>'[4]HK5'!L28</f>
        <v>6</v>
      </c>
      <c r="AM19" s="126">
        <f>'[4]HK5'!O28</f>
        <v>5</v>
      </c>
      <c r="AN19" s="126">
        <f>'[4]HK5'!R28</f>
        <v>7</v>
      </c>
      <c r="AO19" s="126">
        <f>'[4]HK5'!U28</f>
        <v>8</v>
      </c>
      <c r="AP19" s="126">
        <f>'[4]HK5'!X28</f>
        <v>6</v>
      </c>
      <c r="AQ19" s="126">
        <f>'[4]HK5'!AA28</f>
        <v>6</v>
      </c>
      <c r="AR19" s="126">
        <f>'[4]HK5'!AD28</f>
        <v>5</v>
      </c>
      <c r="AS19" s="126">
        <f>'[4]HK5'!AG28</f>
        <v>5</v>
      </c>
      <c r="AT19" s="126">
        <f>'[4]HK6'!I28</f>
        <v>7</v>
      </c>
      <c r="AU19" s="126">
        <f>'[4]HK6'!L28</f>
        <v>6</v>
      </c>
      <c r="AV19" s="126">
        <f>'[4]HK6'!O28</f>
        <v>6</v>
      </c>
      <c r="AW19" s="126">
        <f>'[4]HK6'!R28</f>
        <v>7</v>
      </c>
      <c r="AX19" s="126">
        <f>'[4]HK6'!U28</f>
        <v>8</v>
      </c>
      <c r="AY19" s="125">
        <f>'[4]HK6'!X28</f>
        <v>8</v>
      </c>
      <c r="AZ19" s="125">
        <f>'[4]HK6'!AA28</f>
        <v>10</v>
      </c>
      <c r="BA19" s="125">
        <f>'[4]HK6'!AD28</f>
        <v>8</v>
      </c>
      <c r="BB19" s="125">
        <f>'[4]HK6'!AG28</f>
        <v>8</v>
      </c>
      <c r="BC19" s="125">
        <f>'[4]HK6'!AJ28</f>
        <v>6</v>
      </c>
      <c r="BD19" s="651">
        <f>'[4]HK7'!I28</f>
        <v>5</v>
      </c>
      <c r="BE19" s="651">
        <f>'[4]HK7'!L28</f>
        <v>7</v>
      </c>
      <c r="BF19" s="651">
        <f>'[4]HK7'!O28</f>
        <v>6</v>
      </c>
      <c r="BG19" s="651">
        <f>'[4]HK7'!R28</f>
        <v>6</v>
      </c>
      <c r="BH19" s="651">
        <f>'[4]HK7'!U28</f>
        <v>6</v>
      </c>
      <c r="BI19" s="651">
        <f>'[4]HK7'!X28</f>
        <v>6</v>
      </c>
      <c r="BJ19" s="651">
        <f>'[4]HK7'!AA28</f>
        <v>8</v>
      </c>
      <c r="BK19" s="651">
        <f>'[4]HK8'!I28</f>
        <v>6</v>
      </c>
      <c r="BL19" s="651">
        <f>'[4]HK8'!L28</f>
        <v>7</v>
      </c>
      <c r="BM19" s="651">
        <f>'[4]HK8'!O28</f>
        <v>9</v>
      </c>
      <c r="BN19" s="651">
        <f>'[4]HK8'!R28</f>
        <v>6</v>
      </c>
      <c r="BO19" s="651">
        <f>'[4]HK8'!U28</f>
        <v>6</v>
      </c>
      <c r="BP19" s="651">
        <f>'[4]HK8'!X28</f>
        <v>6</v>
      </c>
      <c r="BQ19" s="651">
        <f>'[4]HK8'!AA28</f>
        <v>5</v>
      </c>
      <c r="BR19" s="651">
        <f>'[4]HK8'!AD28</f>
        <v>7</v>
      </c>
      <c r="BS19" s="651">
        <f>'[4]HK8'!AG28</f>
        <v>8</v>
      </c>
      <c r="BT19" s="652">
        <f>'[4]merge_THI TN'!GV12</f>
        <v>5</v>
      </c>
      <c r="BU19" s="652">
        <f>'[4]merge_THI TN'!GY12</f>
        <v>6</v>
      </c>
      <c r="BV19" s="652">
        <f>'[4]merge_THI TN'!HB12</f>
        <v>2</v>
      </c>
      <c r="BW19" s="653">
        <f t="shared" si="1"/>
        <v>6.29</v>
      </c>
      <c r="BX19" s="654" t="s">
        <v>634</v>
      </c>
      <c r="BY19" s="188">
        <f t="shared" si="2"/>
        <v>1</v>
      </c>
      <c r="BZ19" s="190">
        <f t="shared" si="3"/>
        <v>6</v>
      </c>
      <c r="CA19" s="447" t="str">
        <f t="shared" si="0"/>
        <v>Không đủ ĐK</v>
      </c>
      <c r="CB19" s="448" t="s">
        <v>649</v>
      </c>
      <c r="CC19" s="659">
        <v>1</v>
      </c>
      <c r="CD19" s="660">
        <v>1</v>
      </c>
      <c r="CE19" s="657">
        <v>15</v>
      </c>
    </row>
    <row r="20" spans="1:83" s="4" customFormat="1" ht="40.5" customHeight="1">
      <c r="A20" s="646">
        <v>10</v>
      </c>
      <c r="B20" s="286" t="s">
        <v>345</v>
      </c>
      <c r="C20" s="287" t="s">
        <v>267</v>
      </c>
      <c r="D20" s="289" t="s">
        <v>346</v>
      </c>
      <c r="E20" s="288">
        <v>408190031</v>
      </c>
      <c r="F20" s="288" t="s">
        <v>101</v>
      </c>
      <c r="G20" s="649">
        <f>'[4]HK1'!I29</f>
        <v>6</v>
      </c>
      <c r="H20" s="125">
        <f>'[4]HK1'!L29</f>
        <v>7</v>
      </c>
      <c r="I20" s="125">
        <f>'[4]HK1'!O29</f>
        <v>6</v>
      </c>
      <c r="J20" s="649">
        <f>'[4]HK1'!R29</f>
        <v>5</v>
      </c>
      <c r="K20" s="125">
        <f>'[4]HK1'!U29</f>
        <v>7</v>
      </c>
      <c r="L20" s="125">
        <f>'[4]HK1'!X29</f>
        <v>8</v>
      </c>
      <c r="M20" s="125">
        <f>'[4]HK2'!J32</f>
        <v>6</v>
      </c>
      <c r="N20" s="125">
        <f>'[4]HK2'!M32</f>
        <v>5</v>
      </c>
      <c r="O20" s="125">
        <f>'[4]HK2'!P32</f>
        <v>5</v>
      </c>
      <c r="P20" s="125">
        <f>'[4]HK2'!S32</f>
        <v>8</v>
      </c>
      <c r="Q20" s="125" t="str">
        <f>'[4]HK2'!V32</f>
        <v>M</v>
      </c>
      <c r="R20" s="125">
        <f>'[4]HK2'!Y32</f>
        <v>5</v>
      </c>
      <c r="S20" s="126">
        <f>'[4]HK3'!I30</f>
        <v>5</v>
      </c>
      <c r="T20" s="126">
        <f>'[4]HK3'!L30</f>
        <v>6</v>
      </c>
      <c r="U20" s="126">
        <f>'[4]HK3'!O30</f>
        <v>5</v>
      </c>
      <c r="V20" s="126">
        <f>'[4]HK3'!R30</f>
        <v>6</v>
      </c>
      <c r="W20" s="126">
        <f>'[4]HK3'!U30</f>
        <v>8</v>
      </c>
      <c r="X20" s="126">
        <f>'[4]HK3'!X30</f>
        <v>5</v>
      </c>
      <c r="Y20" s="126">
        <f>'[4]HK3'!AA30</f>
        <v>7</v>
      </c>
      <c r="Z20" s="126">
        <f>'[4]HK3'!AD30</f>
        <v>5</v>
      </c>
      <c r="AA20" s="126">
        <f>'[4]HK4'!I29</f>
        <v>5</v>
      </c>
      <c r="AB20" s="126">
        <f>'[4]HK4'!L29</f>
        <v>5</v>
      </c>
      <c r="AC20" s="126">
        <f>'[4]HK4'!O29</f>
        <v>7</v>
      </c>
      <c r="AD20" s="126">
        <f>'[4]HK4'!R29</f>
        <v>7</v>
      </c>
      <c r="AE20" s="126">
        <f>'[4]HK4'!U29</f>
        <v>7</v>
      </c>
      <c r="AF20" s="126">
        <f>'[4]HK4'!X29</f>
        <v>5</v>
      </c>
      <c r="AG20" s="126">
        <f>'[4]HK4'!AA29</f>
        <v>7</v>
      </c>
      <c r="AH20" s="126">
        <f>'[4]HK4'!AG29</f>
        <v>6</v>
      </c>
      <c r="AI20" s="126">
        <f>'[4]HK4'!AD29</f>
        <v>5</v>
      </c>
      <c r="AJ20" s="650">
        <f>'[4]HK4'!AJ29</f>
        <v>7</v>
      </c>
      <c r="AK20" s="126">
        <f>'[4]HK5'!I29</f>
        <v>6</v>
      </c>
      <c r="AL20" s="126">
        <f>'[4]HK5'!L29</f>
        <v>7</v>
      </c>
      <c r="AM20" s="126">
        <f>'[4]HK5'!O29</f>
        <v>6</v>
      </c>
      <c r="AN20" s="126">
        <f>'[4]HK5'!R29</f>
        <v>7</v>
      </c>
      <c r="AO20" s="126">
        <f>'[4]HK5'!U29</f>
        <v>7</v>
      </c>
      <c r="AP20" s="126">
        <f>'[4]HK5'!X29</f>
        <v>6</v>
      </c>
      <c r="AQ20" s="126">
        <f>'[4]HK5'!AA29</f>
        <v>7</v>
      </c>
      <c r="AR20" s="126">
        <f>'[4]HK5'!AD29</f>
        <v>7</v>
      </c>
      <c r="AS20" s="126">
        <f>'[4]HK5'!AG29</f>
        <v>5</v>
      </c>
      <c r="AT20" s="126">
        <f>'[4]HK6'!I29</f>
        <v>7</v>
      </c>
      <c r="AU20" s="126">
        <f>'[4]HK6'!L29</f>
        <v>6</v>
      </c>
      <c r="AV20" s="126">
        <f>'[4]HK6'!O29</f>
        <v>5</v>
      </c>
      <c r="AW20" s="126">
        <f>'[4]HK6'!R29</f>
        <v>9</v>
      </c>
      <c r="AX20" s="126">
        <f>'[4]HK6'!U29</f>
        <v>7</v>
      </c>
      <c r="AY20" s="125">
        <f>'[4]HK6'!X29</f>
        <v>10</v>
      </c>
      <c r="AZ20" s="125">
        <f>'[4]HK6'!AA29</f>
        <v>9</v>
      </c>
      <c r="BA20" s="125">
        <f>'[4]HK6'!AD29</f>
        <v>10</v>
      </c>
      <c r="BB20" s="125">
        <f>'[4]HK6'!AG29</f>
        <v>10</v>
      </c>
      <c r="BC20" s="125">
        <f>'[4]HK6'!AJ29</f>
        <v>5</v>
      </c>
      <c r="BD20" s="651">
        <f>'[4]HK7'!I29</f>
        <v>5</v>
      </c>
      <c r="BE20" s="651">
        <f>'[4]HK7'!L29</f>
        <v>8</v>
      </c>
      <c r="BF20" s="651">
        <f>'[4]HK7'!O29</f>
        <v>6</v>
      </c>
      <c r="BG20" s="651">
        <f>'[4]HK7'!R29</f>
        <v>5</v>
      </c>
      <c r="BH20" s="651">
        <f>'[4]HK7'!U29</f>
        <v>5</v>
      </c>
      <c r="BI20" s="651">
        <f>'[4]HK7'!X29</f>
        <v>6</v>
      </c>
      <c r="BJ20" s="651">
        <f>'[4]HK7'!AA29</f>
        <v>8</v>
      </c>
      <c r="BK20" s="651">
        <f>'[4]HK8'!I29</f>
        <v>7</v>
      </c>
      <c r="BL20" s="651">
        <f>'[4]HK8'!L29</f>
        <v>7</v>
      </c>
      <c r="BM20" s="651">
        <f>'[4]HK8'!O29</f>
        <v>7</v>
      </c>
      <c r="BN20" s="651">
        <f>'[4]HK8'!R29</f>
        <v>5</v>
      </c>
      <c r="BO20" s="651">
        <f>'[4]HK8'!U29</f>
        <v>7</v>
      </c>
      <c r="BP20" s="651">
        <f>'[4]HK8'!X29</f>
        <v>7</v>
      </c>
      <c r="BQ20" s="651">
        <f>'[4]HK8'!AA29</f>
        <v>5</v>
      </c>
      <c r="BR20" s="651">
        <f>'[4]HK8'!AD29</f>
        <v>7</v>
      </c>
      <c r="BS20" s="651">
        <f>'[4]HK8'!AG29</f>
        <v>8</v>
      </c>
      <c r="BT20" s="652">
        <f>'[4]merge_THI TN'!GV13</f>
        <v>6</v>
      </c>
      <c r="BU20" s="652">
        <f>'[4]merge_THI TN'!GY13</f>
        <v>6</v>
      </c>
      <c r="BV20" s="652">
        <f>'[4]merge_THI TN'!HB13</f>
        <v>1</v>
      </c>
      <c r="BW20" s="653">
        <f t="shared" si="1"/>
        <v>6.13</v>
      </c>
      <c r="BX20" s="654" t="s">
        <v>634</v>
      </c>
      <c r="BY20" s="188">
        <f t="shared" si="2"/>
        <v>1</v>
      </c>
      <c r="BZ20" s="190">
        <f t="shared" si="3"/>
        <v>6</v>
      </c>
      <c r="CA20" s="447" t="str">
        <f t="shared" si="0"/>
        <v>Không đủ ĐK</v>
      </c>
      <c r="CB20" s="441" t="s">
        <v>648</v>
      </c>
      <c r="CE20" s="661">
        <v>16</v>
      </c>
    </row>
    <row r="21" spans="1:83" s="664" customFormat="1" ht="40.5" customHeight="1">
      <c r="A21" s="646">
        <v>11</v>
      </c>
      <c r="B21" s="286" t="s">
        <v>352</v>
      </c>
      <c r="C21" s="287" t="s">
        <v>105</v>
      </c>
      <c r="D21" s="289" t="s">
        <v>353</v>
      </c>
      <c r="E21" s="288">
        <v>408190035</v>
      </c>
      <c r="F21" s="288" t="s">
        <v>97</v>
      </c>
      <c r="G21" s="649">
        <f>'[4]HK1'!I33</f>
        <v>7</v>
      </c>
      <c r="H21" s="125">
        <f>'[4]HK1'!L33</f>
        <v>8</v>
      </c>
      <c r="I21" s="125">
        <f>'[4]HK1'!O33</f>
        <v>7</v>
      </c>
      <c r="J21" s="649">
        <f>'[4]HK1'!R33</f>
        <v>5</v>
      </c>
      <c r="K21" s="125">
        <f>'[4]HK1'!U33</f>
        <v>5</v>
      </c>
      <c r="L21" s="125">
        <f>'[4]HK1'!X33</f>
        <v>7</v>
      </c>
      <c r="M21" s="125">
        <f>'[4]HK2'!J36</f>
        <v>6</v>
      </c>
      <c r="N21" s="125">
        <f>'[4]HK2'!M36</f>
        <v>6</v>
      </c>
      <c r="O21" s="125">
        <f>'[4]HK2'!P36</f>
        <v>5</v>
      </c>
      <c r="P21" s="125">
        <f>'[4]HK2'!S36</f>
        <v>7</v>
      </c>
      <c r="Q21" s="125">
        <f>'[4]HK2'!V36</f>
        <v>7</v>
      </c>
      <c r="R21" s="125">
        <f>'[4]HK2'!Y36</f>
        <v>5</v>
      </c>
      <c r="S21" s="126">
        <f>'[4]HK3'!I34</f>
        <v>7</v>
      </c>
      <c r="T21" s="126">
        <f>'[4]HK3'!L34</f>
        <v>7</v>
      </c>
      <c r="U21" s="126">
        <f>'[4]HK3'!O34</f>
        <v>5</v>
      </c>
      <c r="V21" s="126">
        <f>'[4]HK3'!R34</f>
        <v>6</v>
      </c>
      <c r="W21" s="126">
        <f>'[4]HK3'!U34</f>
        <v>9</v>
      </c>
      <c r="X21" s="126">
        <f>'[4]HK3'!X34</f>
        <v>5</v>
      </c>
      <c r="Y21" s="126">
        <f>'[4]HK3'!AA34</f>
        <v>7</v>
      </c>
      <c r="Z21" s="126">
        <f>'[4]HK3'!AD34</f>
        <v>5</v>
      </c>
      <c r="AA21" s="126">
        <f>'[4]HK4'!I33</f>
        <v>6</v>
      </c>
      <c r="AB21" s="126">
        <f>'[4]HK4'!L33</f>
        <v>5</v>
      </c>
      <c r="AC21" s="126">
        <f>'[4]HK4'!O33</f>
        <v>7</v>
      </c>
      <c r="AD21" s="126">
        <f>'[4]HK4'!R33</f>
        <v>8</v>
      </c>
      <c r="AE21" s="126">
        <f>'[4]HK4'!U33</f>
        <v>6</v>
      </c>
      <c r="AF21" s="126">
        <f>'[4]HK4'!X33</f>
        <v>6</v>
      </c>
      <c r="AG21" s="126">
        <f>'[4]HK4'!AA33</f>
        <v>7</v>
      </c>
      <c r="AH21" s="126">
        <f>'[4]HK4'!AG33</f>
        <v>5</v>
      </c>
      <c r="AI21" s="126">
        <f>'[4]HK4'!AD33</f>
        <v>5</v>
      </c>
      <c r="AJ21" s="650">
        <f>'[4]HK4'!AJ33</f>
        <v>10</v>
      </c>
      <c r="AK21" s="126">
        <f>'[4]HK5'!I33</f>
        <v>7</v>
      </c>
      <c r="AL21" s="126">
        <f>'[4]HK5'!L33</f>
        <v>6</v>
      </c>
      <c r="AM21" s="126">
        <f>'[4]HK5'!O33</f>
        <v>6</v>
      </c>
      <c r="AN21" s="126">
        <f>'[4]HK5'!R33</f>
        <v>5</v>
      </c>
      <c r="AO21" s="126">
        <f>'[4]HK5'!U33</f>
        <v>6</v>
      </c>
      <c r="AP21" s="126">
        <f>'[4]HK5'!X33</f>
        <v>5</v>
      </c>
      <c r="AQ21" s="126">
        <f>'[4]HK5'!AA33</f>
        <v>6</v>
      </c>
      <c r="AR21" s="126">
        <f>'[4]HK5'!AD33</f>
        <v>6</v>
      </c>
      <c r="AS21" s="126">
        <f>'[4]HK5'!AG33</f>
        <v>5</v>
      </c>
      <c r="AT21" s="126">
        <f>'[4]HK6'!I33</f>
        <v>7</v>
      </c>
      <c r="AU21" s="126">
        <f>'[4]HK6'!L33</f>
        <v>5</v>
      </c>
      <c r="AV21" s="126">
        <f>'[4]HK6'!O33</f>
        <v>5</v>
      </c>
      <c r="AW21" s="126">
        <f>'[4]HK6'!R33</f>
        <v>7</v>
      </c>
      <c r="AX21" s="126">
        <f>'[4]HK6'!U33</f>
        <v>8</v>
      </c>
      <c r="AY21" s="125">
        <f>'[4]HK6'!X33</f>
        <v>10</v>
      </c>
      <c r="AZ21" s="125">
        <f>'[4]HK6'!AA33</f>
        <v>10</v>
      </c>
      <c r="BA21" s="125">
        <f>'[4]HK6'!AD33</f>
        <v>5</v>
      </c>
      <c r="BB21" s="125">
        <f>'[4]HK6'!AG33</f>
        <v>5</v>
      </c>
      <c r="BC21" s="125">
        <f>'[4]HK6'!AJ33</f>
        <v>6</v>
      </c>
      <c r="BD21" s="651">
        <f>'[4]HK7'!I33</f>
        <v>6</v>
      </c>
      <c r="BE21" s="651">
        <f>'[4]HK7'!L33</f>
        <v>8</v>
      </c>
      <c r="BF21" s="651">
        <f>'[4]HK7'!O33</f>
        <v>6</v>
      </c>
      <c r="BG21" s="651">
        <f>'[4]HK7'!R33</f>
        <v>6</v>
      </c>
      <c r="BH21" s="651">
        <f>'[4]HK7'!U33</f>
        <v>6</v>
      </c>
      <c r="BI21" s="651">
        <f>'[4]HK7'!X33</f>
        <v>5</v>
      </c>
      <c r="BJ21" s="651">
        <f>'[4]HK7'!AA33</f>
        <v>7</v>
      </c>
      <c r="BK21" s="651">
        <f>'[4]HK8'!I33</f>
        <v>6</v>
      </c>
      <c r="BL21" s="651">
        <f>'[4]HK8'!L33</f>
        <v>7</v>
      </c>
      <c r="BM21" s="651">
        <f>'[4]HK8'!O33</f>
        <v>8</v>
      </c>
      <c r="BN21" s="651">
        <f>'[4]HK8'!R33</f>
        <v>7</v>
      </c>
      <c r="BO21" s="651">
        <f>'[4]HK8'!U33</f>
        <v>7</v>
      </c>
      <c r="BP21" s="651">
        <f>'[4]HK8'!X33</f>
        <v>7</v>
      </c>
      <c r="BQ21" s="651">
        <f>'[4]HK8'!AA33</f>
        <v>5</v>
      </c>
      <c r="BR21" s="651">
        <f>'[4]HK8'!AD33</f>
        <v>7</v>
      </c>
      <c r="BS21" s="651">
        <f>'[4]HK8'!AG33</f>
        <v>7</v>
      </c>
      <c r="BT21" s="652">
        <f>'[4]merge_THI TN'!GV14</f>
        <v>6</v>
      </c>
      <c r="BU21" s="652">
        <f>'[4]merge_THI TN'!GY14</f>
        <v>7</v>
      </c>
      <c r="BV21" s="652">
        <f>'[4]merge_THI TN'!HB14</f>
        <v>3</v>
      </c>
      <c r="BW21" s="653">
        <f t="shared" si="1"/>
        <v>6.2</v>
      </c>
      <c r="BX21" s="654" t="s">
        <v>634</v>
      </c>
      <c r="BY21" s="188">
        <f t="shared" si="2"/>
        <v>1</v>
      </c>
      <c r="BZ21" s="190">
        <f t="shared" si="3"/>
        <v>6</v>
      </c>
      <c r="CA21" s="662" t="str">
        <f t="shared" si="0"/>
        <v>Không đủ ĐK</v>
      </c>
      <c r="CB21" s="663" t="s">
        <v>650</v>
      </c>
      <c r="CE21" s="661">
        <v>17</v>
      </c>
    </row>
    <row r="22" spans="1:83" s="4" customFormat="1" ht="40.5" customHeight="1">
      <c r="A22" s="665">
        <v>12</v>
      </c>
      <c r="B22" s="666" t="s">
        <v>354</v>
      </c>
      <c r="C22" s="667" t="s">
        <v>355</v>
      </c>
      <c r="D22" s="668" t="s">
        <v>356</v>
      </c>
      <c r="E22" s="308">
        <v>408190037</v>
      </c>
      <c r="F22" s="308" t="s">
        <v>85</v>
      </c>
      <c r="G22" s="669">
        <f>'[4]HK1'!I35</f>
        <v>5</v>
      </c>
      <c r="H22" s="556">
        <f>'[4]HK1'!L35</f>
        <v>8</v>
      </c>
      <c r="I22" s="556">
        <f>'[4]HK1'!O35</f>
        <v>6</v>
      </c>
      <c r="J22" s="669">
        <f>'[4]HK1'!R35</f>
        <v>7</v>
      </c>
      <c r="K22" s="556">
        <f>'[4]HK1'!U35</f>
        <v>6</v>
      </c>
      <c r="L22" s="556">
        <f>'[4]HK1'!X35</f>
        <v>6</v>
      </c>
      <c r="M22" s="556">
        <f>'[4]HK2'!J38</f>
        <v>5</v>
      </c>
      <c r="N22" s="556">
        <f>'[4]HK2'!M38</f>
        <v>6</v>
      </c>
      <c r="O22" s="556">
        <f>'[4]HK2'!P38</f>
        <v>7</v>
      </c>
      <c r="P22" s="556">
        <f>'[4]HK2'!S38</f>
        <v>5</v>
      </c>
      <c r="Q22" s="556">
        <v>5</v>
      </c>
      <c r="R22" s="556">
        <f>'[4]HK2'!Y38</f>
        <v>9</v>
      </c>
      <c r="S22" s="557">
        <f>'[4]HK3'!I36</f>
        <v>6</v>
      </c>
      <c r="T22" s="557">
        <f>'[4]HK3'!L36</f>
        <v>6</v>
      </c>
      <c r="U22" s="557">
        <f>'[4]HK3'!O36</f>
        <v>6</v>
      </c>
      <c r="V22" s="557">
        <f>'[4]HK3'!R36</f>
        <v>6</v>
      </c>
      <c r="W22" s="557">
        <f>'[4]HK3'!U36</f>
        <v>7</v>
      </c>
      <c r="X22" s="557">
        <f>'[4]HK3'!X36</f>
        <v>8</v>
      </c>
      <c r="Y22" s="557">
        <f>'[4]HK3'!AA36</f>
        <v>5</v>
      </c>
      <c r="Z22" s="557">
        <f>'[4]HK3'!AD36</f>
        <v>7</v>
      </c>
      <c r="AA22" s="557">
        <f>'[4]HK4'!I35</f>
        <v>5</v>
      </c>
      <c r="AB22" s="557">
        <f>'[4]HK4'!L35</f>
        <v>8</v>
      </c>
      <c r="AC22" s="557">
        <f>'[4]HK4'!O35</f>
        <v>7</v>
      </c>
      <c r="AD22" s="557">
        <f>'[4]HK4'!R35</f>
        <v>7</v>
      </c>
      <c r="AE22" s="557">
        <f>'[4]HK4'!U35</f>
        <v>6</v>
      </c>
      <c r="AF22" s="557">
        <f>'[4]HK4'!X35</f>
        <v>5</v>
      </c>
      <c r="AG22" s="557">
        <f>'[4]HK4'!AA35</f>
        <v>8</v>
      </c>
      <c r="AH22" s="557">
        <f>'[4]HK4'!AG35</f>
        <v>6</v>
      </c>
      <c r="AI22" s="557">
        <f>'[4]HK4'!AD35</f>
        <v>6</v>
      </c>
      <c r="AJ22" s="670">
        <f>'[4]HK4'!AJ35</f>
        <v>10</v>
      </c>
      <c r="AK22" s="557">
        <f>'[4]HK5'!I35</f>
        <v>8</v>
      </c>
      <c r="AL22" s="557">
        <f>'[4]HK5'!L35</f>
        <v>6</v>
      </c>
      <c r="AM22" s="557">
        <f>'[4]HK5'!O35</f>
        <v>5</v>
      </c>
      <c r="AN22" s="557">
        <f>'[4]HK5'!R35</f>
        <v>7</v>
      </c>
      <c r="AO22" s="557">
        <f>'[4]HK5'!U35</f>
        <v>7</v>
      </c>
      <c r="AP22" s="557">
        <f>'[4]HK5'!X35</f>
        <v>5</v>
      </c>
      <c r="AQ22" s="557">
        <f>'[4]HK5'!AA35</f>
        <v>7</v>
      </c>
      <c r="AR22" s="557">
        <f>'[4]HK5'!AD35</f>
        <v>6</v>
      </c>
      <c r="AS22" s="557">
        <f>'[4]HK5'!AG35</f>
        <v>6</v>
      </c>
      <c r="AT22" s="557">
        <f>'[4]HK6'!I35</f>
        <v>6</v>
      </c>
      <c r="AU22" s="557">
        <f>'[4]HK6'!L35</f>
        <v>5</v>
      </c>
      <c r="AV22" s="557">
        <f>'[4]HK6'!O35</f>
        <v>7</v>
      </c>
      <c r="AW22" s="557">
        <f>'[4]HK6'!R35</f>
        <v>7</v>
      </c>
      <c r="AX22" s="557">
        <f>'[4]HK6'!U35</f>
        <v>7</v>
      </c>
      <c r="AY22" s="556">
        <f>'[4]HK6'!X35</f>
        <v>10</v>
      </c>
      <c r="AZ22" s="556">
        <f>'[4]HK6'!AA35</f>
        <v>10</v>
      </c>
      <c r="BA22" s="556">
        <f>'[4]HK6'!AD35</f>
        <v>7</v>
      </c>
      <c r="BB22" s="556">
        <f>'[4]HK6'!AG35</f>
        <v>7</v>
      </c>
      <c r="BC22" s="556">
        <f>'[4]HK6'!AJ35</f>
        <v>0</v>
      </c>
      <c r="BD22" s="671">
        <f>'[4]HK7'!I35</f>
        <v>6</v>
      </c>
      <c r="BE22" s="671">
        <f>'[4]HK7'!L35</f>
        <v>8</v>
      </c>
      <c r="BF22" s="671">
        <f>'[4]HK7'!O35</f>
        <v>6</v>
      </c>
      <c r="BG22" s="671">
        <f>'[4]HK7'!R35</f>
        <v>6</v>
      </c>
      <c r="BH22" s="671">
        <f>'[4]HK7'!U35</f>
        <v>7</v>
      </c>
      <c r="BI22" s="671">
        <f>'[4]HK7'!X35</f>
        <v>6</v>
      </c>
      <c r="BJ22" s="671">
        <f>'[4]HK7'!AA35</f>
        <v>8</v>
      </c>
      <c r="BK22" s="671">
        <f>'[4]HK8'!I35</f>
        <v>7</v>
      </c>
      <c r="BL22" s="671">
        <f>'[4]HK8'!L35</f>
        <v>6</v>
      </c>
      <c r="BM22" s="671">
        <f>'[4]HK8'!O35</f>
        <v>9</v>
      </c>
      <c r="BN22" s="671">
        <f>'[4]HK8'!R35</f>
        <v>5</v>
      </c>
      <c r="BO22" s="671">
        <f>'[4]HK8'!U35</f>
        <v>7</v>
      </c>
      <c r="BP22" s="671">
        <f>'[4]HK8'!X35</f>
        <v>8</v>
      </c>
      <c r="BQ22" s="671">
        <f>'[4]HK8'!AA35</f>
        <v>5</v>
      </c>
      <c r="BR22" s="671">
        <f>'[4]HK8'!AD35</f>
        <v>7</v>
      </c>
      <c r="BS22" s="671">
        <f>'[4]HK8'!AG35</f>
        <v>8</v>
      </c>
      <c r="BT22" s="672">
        <f>'[4]merge_THI TN'!GV15</f>
        <v>6</v>
      </c>
      <c r="BU22" s="672">
        <f>'[4]merge_THI TN'!GY15</f>
        <v>8</v>
      </c>
      <c r="BV22" s="672">
        <f>'[4]merge_THI TN'!HB15</f>
        <v>5</v>
      </c>
      <c r="BW22" s="673">
        <f t="shared" si="1"/>
        <v>6.55</v>
      </c>
      <c r="BX22" s="674" t="s">
        <v>634</v>
      </c>
      <c r="BY22" s="191">
        <f t="shared" si="2"/>
        <v>1</v>
      </c>
      <c r="BZ22" s="193">
        <f t="shared" si="3"/>
        <v>0</v>
      </c>
      <c r="CA22" s="472" t="str">
        <f t="shared" si="0"/>
        <v>Nhận Đ/A</v>
      </c>
      <c r="CB22" s="675" t="s">
        <v>648</v>
      </c>
      <c r="CE22" s="661">
        <v>18</v>
      </c>
    </row>
    <row r="23" spans="1:83" s="4" customFormat="1" ht="24" customHeight="1">
      <c r="A23" s="676"/>
      <c r="B23" s="377"/>
      <c r="C23" s="677"/>
      <c r="D23" s="678"/>
      <c r="E23" s="321"/>
      <c r="F23" s="321"/>
      <c r="G23" s="679"/>
      <c r="H23" s="562"/>
      <c r="I23" s="562"/>
      <c r="J23" s="679"/>
      <c r="K23" s="562"/>
      <c r="L23" s="562"/>
      <c r="M23" s="562"/>
      <c r="N23" s="562"/>
      <c r="O23" s="562"/>
      <c r="P23" s="562"/>
      <c r="Q23" s="562"/>
      <c r="R23" s="562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563"/>
      <c r="AH23" s="563"/>
      <c r="AI23" s="563"/>
      <c r="AJ23" s="680"/>
      <c r="AK23" s="563"/>
      <c r="AL23" s="563"/>
      <c r="AM23" s="563"/>
      <c r="AN23" s="563"/>
      <c r="AO23" s="563"/>
      <c r="AP23" s="563"/>
      <c r="AQ23" s="563"/>
      <c r="AR23" s="563"/>
      <c r="AS23" s="563"/>
      <c r="AT23" s="563"/>
      <c r="AU23" s="563"/>
      <c r="AV23" s="563"/>
      <c r="AW23" s="563"/>
      <c r="AX23" s="563"/>
      <c r="AY23" s="562"/>
      <c r="AZ23" s="562"/>
      <c r="BA23" s="562"/>
      <c r="BB23" s="562"/>
      <c r="BC23" s="562"/>
      <c r="BD23" s="681"/>
      <c r="BE23" s="681"/>
      <c r="BF23" s="681"/>
      <c r="BG23" s="681"/>
      <c r="BH23" s="681"/>
      <c r="BI23" s="681"/>
      <c r="BJ23" s="681"/>
      <c r="BK23" s="681"/>
      <c r="BL23" s="681"/>
      <c r="BM23" s="681"/>
      <c r="BN23" s="681"/>
      <c r="BO23" s="681"/>
      <c r="BP23" s="681"/>
      <c r="BQ23" s="681"/>
      <c r="BR23" s="681"/>
      <c r="BS23" s="681"/>
      <c r="BT23" s="681"/>
      <c r="BU23" s="681"/>
      <c r="BV23" s="681"/>
      <c r="BW23" s="682"/>
      <c r="BX23" s="682"/>
      <c r="BY23" s="683"/>
      <c r="BZ23" s="37"/>
      <c r="CA23" s="684"/>
      <c r="CB23" s="685"/>
      <c r="CE23" s="661"/>
    </row>
    <row r="24" spans="2:80" ht="18.75">
      <c r="B24" s="332" t="s">
        <v>666</v>
      </c>
      <c r="G24" s="3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BD24" s="247" t="s">
        <v>153</v>
      </c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9"/>
      <c r="BS24" s="38"/>
      <c r="BT24" s="38"/>
      <c r="BU24" s="38"/>
      <c r="BV24" s="38"/>
      <c r="BW24" s="38"/>
      <c r="BX24" s="38"/>
      <c r="BY24" s="43"/>
      <c r="BZ24" s="43"/>
      <c r="CA24" s="43"/>
      <c r="CB24" s="43"/>
    </row>
    <row r="25" spans="1:80" ht="18.75">
      <c r="A25" s="24"/>
      <c r="B25" s="576" t="s">
        <v>667</v>
      </c>
      <c r="C25" s="43"/>
      <c r="D25" s="43"/>
      <c r="E25" s="43"/>
      <c r="F25" s="43"/>
      <c r="G25" s="39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BD25" s="244" t="s">
        <v>637</v>
      </c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6"/>
      <c r="BS25" s="42"/>
      <c r="BT25" s="42"/>
      <c r="BU25" s="42"/>
      <c r="BV25" s="42"/>
      <c r="BW25" s="42"/>
      <c r="BX25" s="42"/>
      <c r="BY25" s="43"/>
      <c r="BZ25" s="43"/>
      <c r="CA25" s="43"/>
      <c r="CB25" s="43"/>
    </row>
    <row r="26" spans="1:80" ht="18.75">
      <c r="A26" s="24"/>
      <c r="B26" s="43"/>
      <c r="C26" s="43"/>
      <c r="D26" s="43"/>
      <c r="E26" s="43"/>
      <c r="F26" s="43"/>
      <c r="G26" s="39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BD26" s="244" t="s">
        <v>638</v>
      </c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6"/>
      <c r="BS26" s="42"/>
      <c r="BT26" s="42"/>
      <c r="BU26" s="42"/>
      <c r="BV26" s="42"/>
      <c r="BW26" s="42"/>
      <c r="BX26" s="42"/>
      <c r="BY26" s="43"/>
      <c r="BZ26" s="43"/>
      <c r="CA26" s="43"/>
      <c r="CB26" s="43"/>
    </row>
    <row r="27" spans="1:80" ht="20.25">
      <c r="A27" s="213" t="s">
        <v>154</v>
      </c>
      <c r="B27" s="213"/>
      <c r="C27" s="213"/>
      <c r="D27" s="213"/>
      <c r="E27" s="213"/>
      <c r="F27" s="213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BD27" s="244" t="s">
        <v>155</v>
      </c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6"/>
      <c r="BS27" s="42"/>
      <c r="BT27" s="42"/>
      <c r="BU27" s="42"/>
      <c r="BV27" s="42"/>
      <c r="BW27" s="42"/>
      <c r="BX27" s="42"/>
      <c r="BY27" s="43"/>
      <c r="BZ27" s="43"/>
      <c r="CA27" s="43"/>
      <c r="CB27" s="43"/>
    </row>
    <row r="28" spans="1:80" ht="18.75">
      <c r="A28" s="24"/>
      <c r="B28" s="43"/>
      <c r="C28" s="43"/>
      <c r="D28" s="43"/>
      <c r="E28" s="43"/>
      <c r="F28" s="43"/>
      <c r="G28" s="39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BE28" s="40"/>
      <c r="BF28" s="40"/>
      <c r="BG28" s="43"/>
      <c r="BH28" s="43"/>
      <c r="BI28" s="40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43"/>
      <c r="BZ28" s="43"/>
      <c r="CA28" s="43"/>
      <c r="CB28" s="43"/>
    </row>
    <row r="29" spans="7:80" ht="18.75"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BE29" s="40"/>
      <c r="BF29" s="40"/>
      <c r="BG29" s="43"/>
      <c r="BH29" s="43"/>
      <c r="BI29" s="40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43"/>
      <c r="BZ29" s="43"/>
      <c r="CA29" s="43"/>
      <c r="CB29" s="43"/>
    </row>
    <row r="30" spans="7:80" ht="18.75">
      <c r="G30" s="39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BE30" s="40"/>
      <c r="BF30" s="40"/>
      <c r="BG30" s="43"/>
      <c r="BH30" s="43"/>
      <c r="BI30" s="40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43"/>
      <c r="BZ30" s="43"/>
      <c r="CA30" s="43"/>
      <c r="CB30" s="43"/>
    </row>
    <row r="31" spans="1:80" ht="18.75">
      <c r="A31" s="24"/>
      <c r="B31" s="43"/>
      <c r="C31" s="43"/>
      <c r="D31" s="43"/>
      <c r="E31" s="43"/>
      <c r="F31" s="43"/>
      <c r="G31" s="39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BE31" s="40"/>
      <c r="BF31" s="40"/>
      <c r="BG31" s="43"/>
      <c r="BH31" s="43"/>
      <c r="BI31" s="40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43"/>
      <c r="BZ31" s="43"/>
      <c r="CA31" s="43"/>
      <c r="CB31" s="43"/>
    </row>
    <row r="32" spans="1:80" ht="16.5">
      <c r="A32" s="47"/>
      <c r="B32" s="48"/>
      <c r="C32" s="49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</row>
    <row r="33" spans="1:80" ht="18.75">
      <c r="A33" s="214" t="s">
        <v>156</v>
      </c>
      <c r="B33" s="214"/>
      <c r="C33" s="214"/>
      <c r="D33" s="214"/>
      <c r="E33" s="214"/>
      <c r="F33" s="214"/>
      <c r="AJ33" s="1"/>
      <c r="BD33" s="578" t="s">
        <v>157</v>
      </c>
      <c r="BE33" s="579"/>
      <c r="BF33" s="579"/>
      <c r="BG33" s="579"/>
      <c r="BH33" s="579"/>
      <c r="BI33" s="579"/>
      <c r="BJ33" s="579"/>
      <c r="BK33" s="579"/>
      <c r="BL33" s="579"/>
      <c r="BM33" s="579"/>
      <c r="BN33" s="579"/>
      <c r="BO33" s="579"/>
      <c r="BP33" s="579"/>
      <c r="BQ33" s="579"/>
      <c r="BR33" s="580"/>
      <c r="BS33" s="6"/>
      <c r="BT33" s="6"/>
      <c r="BU33" s="6"/>
      <c r="BV33" s="6"/>
      <c r="BW33" s="1"/>
      <c r="BX33" s="1"/>
      <c r="BY33" s="1"/>
      <c r="BZ33" s="1"/>
      <c r="CA33" s="1"/>
      <c r="CB33" s="1"/>
    </row>
    <row r="34" spans="1:79" s="132" customFormat="1" ht="15.75">
      <c r="A34" s="134"/>
      <c r="B34" s="135"/>
      <c r="C34" s="136"/>
      <c r="G34" s="43"/>
      <c r="H34" s="43"/>
      <c r="I34" s="43"/>
      <c r="J34" s="43"/>
      <c r="K34" s="43"/>
      <c r="L34" s="1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134"/>
      <c r="BT34" s="134"/>
      <c r="BU34" s="134"/>
      <c r="BV34" s="134"/>
      <c r="CA34" s="176"/>
    </row>
    <row r="35" spans="36:80" ht="18.75">
      <c r="AJ35" s="1"/>
      <c r="BQ35" s="5"/>
      <c r="BR35" s="5"/>
      <c r="BS35" s="5"/>
      <c r="BT35" s="5"/>
      <c r="BU35" s="5"/>
      <c r="BV35" s="5"/>
      <c r="BW35" s="6"/>
      <c r="BX35" s="6"/>
      <c r="BZ35" s="1"/>
      <c r="CA35" s="1"/>
      <c r="CB35" s="1"/>
    </row>
    <row r="36" spans="36:80" ht="18.75">
      <c r="AJ36" s="1"/>
      <c r="BQ36" s="5"/>
      <c r="BR36" s="5"/>
      <c r="BS36" s="5"/>
      <c r="BT36" s="5"/>
      <c r="BU36" s="5"/>
      <c r="BV36" s="5"/>
      <c r="BW36" s="6"/>
      <c r="BX36" s="6"/>
      <c r="BZ36" s="1"/>
      <c r="CA36" s="1"/>
      <c r="CB36" s="1"/>
    </row>
    <row r="37" spans="36:80" ht="18.75">
      <c r="AJ37" s="1"/>
      <c r="BQ37" s="5"/>
      <c r="BR37" s="5"/>
      <c r="BS37" s="5"/>
      <c r="BT37" s="5"/>
      <c r="BU37" s="5"/>
      <c r="BV37" s="5"/>
      <c r="BW37" s="6"/>
      <c r="BX37" s="6"/>
      <c r="BZ37" s="1"/>
      <c r="CA37" s="1"/>
      <c r="CB37" s="1"/>
    </row>
    <row r="38" spans="36:80" ht="18.75">
      <c r="AJ38" s="1"/>
      <c r="BQ38" s="5"/>
      <c r="BR38" s="5"/>
      <c r="BS38" s="5"/>
      <c r="BT38" s="5"/>
      <c r="BU38" s="5"/>
      <c r="BV38" s="5"/>
      <c r="BW38" s="6"/>
      <c r="BX38" s="6"/>
      <c r="BZ38" s="1"/>
      <c r="CA38" s="1"/>
      <c r="CB38" s="1"/>
    </row>
    <row r="39" spans="36:80" ht="18.75">
      <c r="AJ39" s="1"/>
      <c r="BQ39" s="5"/>
      <c r="BR39" s="5"/>
      <c r="BS39" s="5"/>
      <c r="BT39" s="5"/>
      <c r="BU39" s="5"/>
      <c r="BV39" s="5"/>
      <c r="BW39" s="6"/>
      <c r="BX39" s="6"/>
      <c r="BZ39" s="1"/>
      <c r="CA39" s="1"/>
      <c r="CB39" s="1"/>
    </row>
    <row r="40" spans="36:80" ht="18.75">
      <c r="AJ40" s="1"/>
      <c r="BQ40" s="5"/>
      <c r="BR40" s="5"/>
      <c r="BS40" s="5"/>
      <c r="BT40" s="5"/>
      <c r="BU40" s="5"/>
      <c r="BV40" s="5"/>
      <c r="BW40" s="6"/>
      <c r="BX40" s="6"/>
      <c r="BZ40" s="1"/>
      <c r="CA40" s="1"/>
      <c r="CB40" s="1"/>
    </row>
    <row r="41" spans="36:80" ht="18.75">
      <c r="AJ41" s="1"/>
      <c r="BQ41" s="5"/>
      <c r="BR41" s="5"/>
      <c r="BS41" s="5"/>
      <c r="BT41" s="5"/>
      <c r="BU41" s="5"/>
      <c r="BV41" s="5"/>
      <c r="BW41" s="6"/>
      <c r="BX41" s="6"/>
      <c r="BZ41" s="1"/>
      <c r="CA41" s="1"/>
      <c r="CB41" s="1"/>
    </row>
    <row r="42" ht="18.75"/>
    <row r="43" ht="18.75"/>
    <row r="44" ht="18.75"/>
    <row r="45" ht="18.75">
      <c r="D45" s="1">
        <f>27*4*1.1*150/27</f>
        <v>660</v>
      </c>
    </row>
    <row r="46" ht="18.75"/>
    <row r="47" ht="18.75"/>
    <row r="48" ht="18.75"/>
    <row r="49" ht="18.75"/>
    <row r="50" ht="18.75"/>
    <row r="51" ht="18.75"/>
    <row r="52" ht="18.75"/>
    <row r="53" ht="18.75"/>
    <row r="54" ht="18.75"/>
    <row r="55" ht="18.75"/>
    <row r="56" ht="18.75"/>
    <row r="57" ht="18.75"/>
    <row r="58" ht="18.75"/>
    <row r="59" ht="18.75"/>
    <row r="60" ht="18.75"/>
    <row r="61" ht="18.75"/>
    <row r="62" ht="18.75"/>
    <row r="63" ht="18.75"/>
    <row r="64" ht="18.75"/>
    <row r="65" ht="18.75"/>
    <row r="66" ht="18.75"/>
    <row r="67" spans="1:80" s="108" customFormat="1" ht="28.5" customHeight="1">
      <c r="A67" s="686">
        <v>28</v>
      </c>
      <c r="B67" s="96" t="s">
        <v>350</v>
      </c>
      <c r="C67" s="97" t="s">
        <v>105</v>
      </c>
      <c r="D67" s="98" t="s">
        <v>351</v>
      </c>
      <c r="E67" s="99">
        <v>408190033</v>
      </c>
      <c r="F67" s="101" t="s">
        <v>122</v>
      </c>
      <c r="G67" s="687">
        <f>'[4]HK1'!I31</f>
        <v>4</v>
      </c>
      <c r="H67" s="102">
        <f>'[4]HK1'!L31</f>
        <v>6</v>
      </c>
      <c r="I67" s="102">
        <f>'[4]HK1'!O31</f>
        <v>6</v>
      </c>
      <c r="J67" s="687">
        <f>'[4]HK1'!R31</f>
        <v>5</v>
      </c>
      <c r="K67" s="102">
        <f>'[4]HK1'!U31</f>
        <v>7</v>
      </c>
      <c r="L67" s="102">
        <f>'[4]HK1'!X31</f>
        <v>7</v>
      </c>
      <c r="M67" s="102">
        <f>'[4]HK2'!J34</f>
        <v>6</v>
      </c>
      <c r="N67" s="102">
        <f>'[4]HK2'!M34</f>
        <v>6</v>
      </c>
      <c r="O67" s="102">
        <f>'[4]HK2'!P34</f>
        <v>6</v>
      </c>
      <c r="P67" s="102">
        <f>'[4]HK2'!S34</f>
        <v>7</v>
      </c>
      <c r="Q67" s="102">
        <f>'[4]HK2'!V34</f>
        <v>0</v>
      </c>
      <c r="R67" s="102">
        <f>'[4]HK2'!Y34</f>
        <v>5</v>
      </c>
      <c r="S67" s="103">
        <f>'[4]HK3'!I32</f>
        <v>7</v>
      </c>
      <c r="T67" s="103">
        <f>'[4]HK3'!L32</f>
        <v>7</v>
      </c>
      <c r="U67" s="103">
        <f>'[4]HK3'!O32</f>
        <v>5</v>
      </c>
      <c r="V67" s="103">
        <f>'[4]HK3'!R32</f>
        <v>6</v>
      </c>
      <c r="W67" s="103">
        <f>'[4]HK3'!U32</f>
        <v>5</v>
      </c>
      <c r="X67" s="103">
        <f>'[4]HK3'!X32</f>
        <v>3</v>
      </c>
      <c r="Y67" s="103">
        <f>'[4]HK3'!AA32</f>
        <v>8</v>
      </c>
      <c r="Z67" s="103">
        <f>'[4]HK3'!AD32</f>
        <v>7</v>
      </c>
      <c r="AA67" s="103">
        <f>'[4]HK4'!I31</f>
        <v>3</v>
      </c>
      <c r="AB67" s="103">
        <f>'[4]HK4'!L31</f>
        <v>4</v>
      </c>
      <c r="AC67" s="103">
        <f>'[4]HK4'!O31</f>
        <v>0</v>
      </c>
      <c r="AD67" s="103">
        <f>'[4]HK4'!R31</f>
        <v>5</v>
      </c>
      <c r="AE67" s="103">
        <f>'[4]HK4'!U31</f>
        <v>7</v>
      </c>
      <c r="AF67" s="103">
        <f>'[4]HK4'!X31</f>
        <v>2</v>
      </c>
      <c r="AG67" s="103">
        <f>'[4]HK4'!AA31</f>
        <v>6</v>
      </c>
      <c r="AH67" s="103">
        <f>'[4]HK4'!AG31</f>
        <v>3</v>
      </c>
      <c r="AI67" s="103">
        <f>'[4]HK4'!AD31</f>
        <v>5</v>
      </c>
      <c r="AJ67" s="104">
        <f>'[4]HK4'!AJ31</f>
        <v>0</v>
      </c>
      <c r="AK67" s="103">
        <f>'[4]HK5'!I31</f>
        <v>6</v>
      </c>
      <c r="AL67" s="103">
        <f>'[4]HK5'!L31</f>
        <v>5</v>
      </c>
      <c r="AM67" s="103">
        <f>'[4]HK5'!O31</f>
        <v>4</v>
      </c>
      <c r="AN67" s="103">
        <f>'[4]HK5'!R31</f>
        <v>6</v>
      </c>
      <c r="AO67" s="103">
        <f>'[4]HK5'!U31</f>
        <v>5</v>
      </c>
      <c r="AP67" s="103">
        <f>'[4]HK5'!X31</f>
        <v>6</v>
      </c>
      <c r="AQ67" s="103">
        <f>'[4]HK5'!AA31</f>
        <v>8</v>
      </c>
      <c r="AR67" s="103">
        <f>'[4]HK5'!AD31</f>
        <v>4</v>
      </c>
      <c r="AS67" s="103">
        <f>'[4]HK5'!AG31</f>
        <v>5</v>
      </c>
      <c r="AT67" s="103">
        <f>'[4]HK6'!I31</f>
        <v>0</v>
      </c>
      <c r="AU67" s="103">
        <f>'[4]HK6'!L31</f>
        <v>0</v>
      </c>
      <c r="AV67" s="103">
        <f>'[4]HK6'!O31</f>
        <v>0</v>
      </c>
      <c r="AW67" s="103">
        <f>'[4]HK6'!R31</f>
        <v>0</v>
      </c>
      <c r="AX67" s="103">
        <f>'[4]HK6'!U31</f>
        <v>2</v>
      </c>
      <c r="AY67" s="102">
        <f>'[4]HK6'!X31</f>
        <v>0</v>
      </c>
      <c r="AZ67" s="102">
        <f>'[4]HK6'!AA31</f>
        <v>0</v>
      </c>
      <c r="BA67" s="102">
        <f>'[4]HK6'!AD31</f>
        <v>0</v>
      </c>
      <c r="BB67" s="102">
        <f>'[4]HK6'!AG31</f>
        <v>0</v>
      </c>
      <c r="BC67" s="102">
        <f>'[4]HK6'!AJ31</f>
        <v>0</v>
      </c>
      <c r="BD67" s="92">
        <f>'[4]HK7'!I31</f>
        <v>0</v>
      </c>
      <c r="BE67" s="92">
        <f>'[4]HK7'!L31</f>
        <v>0</v>
      </c>
      <c r="BF67" s="92">
        <f>'[4]HK7'!O31</f>
        <v>0</v>
      </c>
      <c r="BG67" s="92">
        <f>'[4]HK7'!R31</f>
        <v>0</v>
      </c>
      <c r="BH67" s="92">
        <f>'[4]HK7'!U31</f>
        <v>0</v>
      </c>
      <c r="BI67" s="92">
        <f>'[4]HK7'!X31</f>
        <v>0</v>
      </c>
      <c r="BJ67" s="92">
        <f>'[4]HK7'!AA31</f>
        <v>0</v>
      </c>
      <c r="BK67" s="105">
        <f>'[4]HK8'!I31</f>
        <v>0</v>
      </c>
      <c r="BL67" s="105">
        <f>'[4]HK8'!L31</f>
        <v>0</v>
      </c>
      <c r="BM67" s="105">
        <f>'[4]HK8'!O31</f>
        <v>0</v>
      </c>
      <c r="BN67" s="105">
        <f>'[4]HK8'!R31</f>
        <v>0</v>
      </c>
      <c r="BO67" s="105">
        <f>'[4]HK8'!U31</f>
        <v>0</v>
      </c>
      <c r="BP67" s="105">
        <f>'[4]HK8'!X31</f>
        <v>0</v>
      </c>
      <c r="BQ67" s="105">
        <f>'[4]HK8'!AA31</f>
        <v>0</v>
      </c>
      <c r="BR67" s="92">
        <f>'[4]HK8'!AD31</f>
        <v>0</v>
      </c>
      <c r="BS67" s="92">
        <f>'[4]HK8'!AG31</f>
        <v>0</v>
      </c>
      <c r="BT67" s="92"/>
      <c r="BU67" s="92"/>
      <c r="BV67" s="92"/>
      <c r="BW67" s="93">
        <f>ROUND(SUMPRODUCT(G67:BS67,$G$10:$BS$10)/SUMIF($G67:$BS67,"&lt;&gt;M",$G$10:$BS$10),2)</f>
        <v>3.37</v>
      </c>
      <c r="BX67" s="93"/>
      <c r="BY67" s="106">
        <f>COUNTIF(G67:BS67,"&lt;5")</f>
        <v>37</v>
      </c>
      <c r="BZ67" s="107">
        <f>SUMIF(G67:BS67,"&lt;5",$G$10:$BS$10)</f>
        <v>107</v>
      </c>
      <c r="CA67" s="53" t="str">
        <f>IF(BZ67&gt;0,"Không đủ ĐK",IF(BW67&gt;=6.5,"Nhận Đ/A","Thi TN"))</f>
        <v>Không đủ ĐK</v>
      </c>
      <c r="CB67" s="684"/>
    </row>
    <row r="68" spans="1:80" s="4" customFormat="1" ht="28.5" customHeight="1">
      <c r="A68" s="688">
        <v>37</v>
      </c>
      <c r="B68" s="109" t="s">
        <v>359</v>
      </c>
      <c r="C68" s="110" t="s">
        <v>95</v>
      </c>
      <c r="D68" s="111" t="s">
        <v>360</v>
      </c>
      <c r="E68" s="100">
        <v>407190034</v>
      </c>
      <c r="F68" s="88" t="s">
        <v>113</v>
      </c>
      <c r="G68" s="689">
        <f>'[4]HK1'!I40</f>
        <v>5</v>
      </c>
      <c r="H68" s="89">
        <f>'[4]HK1'!L40</f>
        <v>6</v>
      </c>
      <c r="I68" s="89">
        <f>'[4]HK1'!O40</f>
        <v>6</v>
      </c>
      <c r="J68" s="689">
        <f>'[4]HK1'!R40</f>
        <v>4</v>
      </c>
      <c r="K68" s="89">
        <f>'[4]HK1'!U40</f>
        <v>5</v>
      </c>
      <c r="L68" s="89">
        <f>'[4]HK1'!X40</f>
        <v>7</v>
      </c>
      <c r="M68" s="89">
        <f>'[4]HK2'!J43</f>
        <v>5</v>
      </c>
      <c r="N68" s="89">
        <f>'[4]HK2'!M43</f>
        <v>6</v>
      </c>
      <c r="O68" s="89">
        <f>'[4]HK2'!P43</f>
        <v>8</v>
      </c>
      <c r="P68" s="89">
        <f>'[4]HK2'!S43</f>
        <v>6</v>
      </c>
      <c r="Q68" s="89">
        <v>5</v>
      </c>
      <c r="R68" s="89">
        <f>'[4]HK2'!Y43</f>
        <v>8</v>
      </c>
      <c r="S68" s="90">
        <f>'[4]HK3'!I41</f>
        <v>6</v>
      </c>
      <c r="T68" s="90">
        <f>'[4]HK3'!L41</f>
        <v>6</v>
      </c>
      <c r="U68" s="90">
        <f>'[4]HK3'!O41</f>
        <v>5</v>
      </c>
      <c r="V68" s="90">
        <f>'[4]HK3'!R41</f>
        <v>6</v>
      </c>
      <c r="W68" s="90">
        <f>'[4]HK3'!U41</f>
        <v>5</v>
      </c>
      <c r="X68" s="90">
        <f>'[4]HK3'!X41</f>
        <v>6</v>
      </c>
      <c r="Y68" s="90">
        <f>'[4]HK3'!AA41</f>
        <v>4</v>
      </c>
      <c r="Z68" s="90">
        <f>'[4]HK3'!AD41</f>
        <v>6</v>
      </c>
      <c r="AA68" s="90">
        <f>'[4]HK4'!I40</f>
        <v>5</v>
      </c>
      <c r="AB68" s="90">
        <f>'[4]HK4'!L40</f>
        <v>5</v>
      </c>
      <c r="AC68" s="90">
        <f>'[4]HK4'!O40</f>
        <v>6</v>
      </c>
      <c r="AD68" s="90">
        <f>'[4]HK4'!R40</f>
        <v>1</v>
      </c>
      <c r="AE68" s="90">
        <f>'[4]HK4'!U40</f>
        <v>0</v>
      </c>
      <c r="AF68" s="90">
        <f>'[4]HK4'!X40</f>
        <v>5</v>
      </c>
      <c r="AG68" s="90">
        <f>'[4]HK4'!AA40</f>
        <v>7</v>
      </c>
      <c r="AH68" s="90">
        <f>'[4]HK4'!AG40</f>
        <v>4</v>
      </c>
      <c r="AI68" s="90">
        <f>'[4]HK4'!AD40</f>
        <v>6</v>
      </c>
      <c r="AJ68" s="91">
        <f>'[4]HK4'!AJ40</f>
        <v>0</v>
      </c>
      <c r="AK68" s="90">
        <f>'[4]HK5'!I40</f>
        <v>0</v>
      </c>
      <c r="AL68" s="90">
        <f>'[4]HK5'!L40</f>
        <v>3</v>
      </c>
      <c r="AM68" s="90">
        <f>'[4]HK5'!O40</f>
        <v>0</v>
      </c>
      <c r="AN68" s="90">
        <f>'[4]HK5'!R40</f>
        <v>8</v>
      </c>
      <c r="AO68" s="90">
        <f>'[4]HK5'!U40</f>
        <v>0</v>
      </c>
      <c r="AP68" s="90">
        <f>'[4]HK5'!X40</f>
        <v>0</v>
      </c>
      <c r="AQ68" s="90">
        <f>'[4]HK5'!AA40</f>
        <v>5</v>
      </c>
      <c r="AR68" s="90">
        <f>'[4]HK5'!AD40</f>
        <v>0</v>
      </c>
      <c r="AS68" s="90">
        <f>'[4]HK5'!AG40</f>
        <v>0</v>
      </c>
      <c r="AT68" s="90">
        <f>'[4]HK6'!I40</f>
        <v>0</v>
      </c>
      <c r="AU68" s="90">
        <f>'[4]HK6'!L40</f>
        <v>1</v>
      </c>
      <c r="AV68" s="90">
        <f>'[4]HK6'!O40</f>
        <v>0</v>
      </c>
      <c r="AW68" s="90">
        <f>'[4]HK6'!R40</f>
        <v>0</v>
      </c>
      <c r="AX68" s="90">
        <f>'[4]HK6'!U40</f>
        <v>0</v>
      </c>
      <c r="AY68" s="89">
        <f>'[4]HK6'!X40</f>
        <v>0</v>
      </c>
      <c r="AZ68" s="89">
        <f>'[4]HK6'!AA40</f>
        <v>0</v>
      </c>
      <c r="BA68" s="89">
        <f>'[4]HK6'!AD40</f>
        <v>0</v>
      </c>
      <c r="BB68" s="89">
        <f>'[4]HK6'!AG40</f>
        <v>0</v>
      </c>
      <c r="BC68" s="89">
        <f>'[4]HK6'!AJ40</f>
        <v>0</v>
      </c>
      <c r="BD68" s="92">
        <f>'[4]HK7'!I40</f>
        <v>0</v>
      </c>
      <c r="BE68" s="92">
        <f>'[4]HK7'!L40</f>
        <v>0</v>
      </c>
      <c r="BF68" s="92">
        <f>'[4]HK7'!O40</f>
        <v>0</v>
      </c>
      <c r="BG68" s="92">
        <f>'[4]HK7'!R40</f>
        <v>0</v>
      </c>
      <c r="BH68" s="92">
        <f>'[4]HK7'!U40</f>
        <v>0</v>
      </c>
      <c r="BI68" s="92">
        <f>'[4]HK7'!X40</f>
        <v>0</v>
      </c>
      <c r="BJ68" s="92">
        <f>'[4]HK7'!AA40</f>
        <v>0</v>
      </c>
      <c r="BK68" s="92">
        <f>'[4]HK8'!I40</f>
        <v>0</v>
      </c>
      <c r="BL68" s="92">
        <f>'[4]HK8'!L40</f>
        <v>0</v>
      </c>
      <c r="BM68" s="92">
        <f>'[4]HK8'!O40</f>
        <v>0</v>
      </c>
      <c r="BN68" s="92">
        <f>'[4]HK8'!R40</f>
        <v>0</v>
      </c>
      <c r="BO68" s="92">
        <f>'[4]HK8'!U40</f>
        <v>0</v>
      </c>
      <c r="BP68" s="92">
        <f>'[4]HK8'!X40</f>
        <v>0</v>
      </c>
      <c r="BQ68" s="92">
        <f>'[4]HK8'!AA40</f>
        <v>0</v>
      </c>
      <c r="BR68" s="92">
        <f>'[4]HK8'!AD40</f>
        <v>0</v>
      </c>
      <c r="BS68" s="92">
        <f>'[4]HK8'!AG40</f>
        <v>0</v>
      </c>
      <c r="BT68" s="92"/>
      <c r="BU68" s="92"/>
      <c r="BV68" s="92"/>
      <c r="BW68" s="93">
        <f>ROUND(SUMPRODUCT(G68:BS68,$G$10:$BS$10)/SUMIF($G68:$BS68,"&lt;&gt;M",$G$10:$BS$10),2)</f>
        <v>2.75</v>
      </c>
      <c r="BX68" s="93"/>
      <c r="BY68" s="94">
        <f>COUNTIF(G68:BS68,"&lt;5")</f>
        <v>39</v>
      </c>
      <c r="BZ68" s="95">
        <f>SUMIF(G68:BS68,"&lt;5",$G$10:$BS$10)</f>
        <v>115</v>
      </c>
      <c r="CA68" s="53" t="str">
        <f>IF(BZ68&gt;0,"Không đủ ĐK",IF(BW68&gt;=6.5,"Nhận Đ/A","Thi TN"))</f>
        <v>Không đủ ĐK</v>
      </c>
      <c r="CB68" s="684"/>
    </row>
    <row r="69" spans="1:80" s="108" customFormat="1" ht="28.5" customHeight="1">
      <c r="A69" s="686">
        <v>22</v>
      </c>
      <c r="B69" s="96" t="s">
        <v>340</v>
      </c>
      <c r="C69" s="97" t="s">
        <v>228</v>
      </c>
      <c r="D69" s="98" t="s">
        <v>341</v>
      </c>
      <c r="E69" s="99">
        <v>408190026</v>
      </c>
      <c r="F69" s="101" t="s">
        <v>120</v>
      </c>
      <c r="G69" s="687">
        <f>'[4]HK1'!I25</f>
        <v>7</v>
      </c>
      <c r="H69" s="102">
        <f>'[4]HK1'!L25</f>
        <v>7</v>
      </c>
      <c r="I69" s="102">
        <f>'[4]HK1'!O25</f>
        <v>7</v>
      </c>
      <c r="J69" s="687">
        <f>'[4]HK1'!R25</f>
        <v>7</v>
      </c>
      <c r="K69" s="102">
        <f>'[4]HK1'!U25</f>
        <v>5</v>
      </c>
      <c r="L69" s="102">
        <f>'[4]HK1'!X25</f>
        <v>8</v>
      </c>
      <c r="M69" s="102">
        <f>'[4]HK2'!J28</f>
        <v>5</v>
      </c>
      <c r="N69" s="102">
        <f>'[4]HK2'!M28</f>
        <v>7</v>
      </c>
      <c r="O69" s="102">
        <f>'[4]HK2'!P28</f>
        <v>7</v>
      </c>
      <c r="P69" s="102">
        <f>'[4]HK2'!S28</f>
        <v>4</v>
      </c>
      <c r="Q69" s="102">
        <v>6</v>
      </c>
      <c r="R69" s="102">
        <f>'[4]HK2'!Y28</f>
        <v>5</v>
      </c>
      <c r="S69" s="103">
        <f>'[4]HK3'!I26</f>
        <v>6</v>
      </c>
      <c r="T69" s="103">
        <f>'[4]HK3'!L26</f>
        <v>7</v>
      </c>
      <c r="U69" s="103">
        <f>'[4]HK3'!O26</f>
        <v>3</v>
      </c>
      <c r="V69" s="103">
        <f>'[4]HK3'!R26</f>
        <v>6</v>
      </c>
      <c r="W69" s="103">
        <f>'[4]HK3'!U26</f>
        <v>9</v>
      </c>
      <c r="X69" s="103">
        <f>'[4]HK3'!X26</f>
        <v>3</v>
      </c>
      <c r="Y69" s="103">
        <f>'[4]HK3'!AA26</f>
        <v>6</v>
      </c>
      <c r="Z69" s="103">
        <f>'[4]HK3'!AD26</f>
        <v>6</v>
      </c>
      <c r="AA69" s="103">
        <f>'[4]HK4'!I25</f>
        <v>6</v>
      </c>
      <c r="AB69" s="103">
        <f>'[4]HK4'!L25</f>
        <v>4</v>
      </c>
      <c r="AC69" s="103">
        <f>'[4]HK4'!O25</f>
        <v>6</v>
      </c>
      <c r="AD69" s="103">
        <f>'[4]HK4'!R25</f>
        <v>5</v>
      </c>
      <c r="AE69" s="103">
        <f>'[4]HK4'!U25</f>
        <v>6</v>
      </c>
      <c r="AF69" s="103">
        <f>'[4]HK4'!X25</f>
        <v>4</v>
      </c>
      <c r="AG69" s="103">
        <f>'[4]HK4'!AA25</f>
        <v>7</v>
      </c>
      <c r="AH69" s="103">
        <f>'[4]HK4'!AG25</f>
        <v>6</v>
      </c>
      <c r="AI69" s="103">
        <f>'[4]HK4'!AD25</f>
        <v>0</v>
      </c>
      <c r="AJ69" s="104">
        <f>'[4]HK4'!AJ25</f>
        <v>0</v>
      </c>
      <c r="AK69" s="103">
        <f>'[4]HK5'!I25</f>
        <v>6</v>
      </c>
      <c r="AL69" s="103">
        <f>'[4]HK5'!L25</f>
        <v>7</v>
      </c>
      <c r="AM69" s="103">
        <f>'[4]HK5'!O25</f>
        <v>4</v>
      </c>
      <c r="AN69" s="103">
        <f>'[4]HK5'!R25</f>
        <v>6</v>
      </c>
      <c r="AO69" s="103">
        <f>'[4]HK5'!U25</f>
        <v>7</v>
      </c>
      <c r="AP69" s="103">
        <f>'[4]HK5'!X25</f>
        <v>5</v>
      </c>
      <c r="AQ69" s="103">
        <f>'[4]HK5'!AA25</f>
        <v>7</v>
      </c>
      <c r="AR69" s="103">
        <f>'[4]HK5'!AD25</f>
        <v>9</v>
      </c>
      <c r="AS69" s="103">
        <f>'[4]HK5'!AG25</f>
        <v>5</v>
      </c>
      <c r="AT69" s="103">
        <f>'[4]HK6'!I25</f>
        <v>0</v>
      </c>
      <c r="AU69" s="103">
        <f>'[4]HK6'!L25</f>
        <v>7</v>
      </c>
      <c r="AV69" s="103">
        <f>'[4]HK6'!O25</f>
        <v>0</v>
      </c>
      <c r="AW69" s="103">
        <f>'[4]HK6'!R25</f>
        <v>8</v>
      </c>
      <c r="AX69" s="103">
        <f>'[4]HK6'!U25</f>
        <v>5</v>
      </c>
      <c r="AY69" s="102">
        <f>'[4]HK6'!X25</f>
        <v>0</v>
      </c>
      <c r="AZ69" s="102">
        <f>'[4]HK6'!AA25</f>
        <v>0</v>
      </c>
      <c r="BA69" s="102">
        <f>'[4]HK6'!AD25</f>
        <v>6</v>
      </c>
      <c r="BB69" s="102">
        <f>'[4]HK6'!AG25</f>
        <v>6</v>
      </c>
      <c r="BC69" s="102">
        <f>'[4]HK6'!AJ25</f>
        <v>0</v>
      </c>
      <c r="BD69" s="92">
        <f>'[4]HK7'!I25</f>
        <v>5</v>
      </c>
      <c r="BE69" s="92">
        <f>'[4]HK7'!L25</f>
        <v>8</v>
      </c>
      <c r="BF69" s="92">
        <f>'[4]HK7'!O25</f>
        <v>5</v>
      </c>
      <c r="BG69" s="92">
        <f>'[4]HK7'!R25</f>
        <v>5</v>
      </c>
      <c r="BH69" s="92">
        <f>'[4]HK7'!U25</f>
        <v>6</v>
      </c>
      <c r="BI69" s="92">
        <f>'[4]HK7'!X25</f>
        <v>7</v>
      </c>
      <c r="BJ69" s="92">
        <f>'[4]HK7'!AA25</f>
        <v>8</v>
      </c>
      <c r="BK69" s="105">
        <f>'[4]HK8'!I25</f>
        <v>0</v>
      </c>
      <c r="BL69" s="105">
        <f>'[4]HK8'!L25</f>
        <v>0</v>
      </c>
      <c r="BM69" s="105">
        <f>'[4]HK8'!O25</f>
        <v>0</v>
      </c>
      <c r="BN69" s="105">
        <f>'[4]HK8'!R25</f>
        <v>0</v>
      </c>
      <c r="BO69" s="105">
        <f>'[4]HK8'!U25</f>
        <v>0</v>
      </c>
      <c r="BP69" s="105">
        <f>'[4]HK8'!X25</f>
        <v>0</v>
      </c>
      <c r="BQ69" s="105">
        <f>'[4]HK8'!AA25</f>
        <v>0</v>
      </c>
      <c r="BR69" s="92">
        <f>'[4]HK8'!AD25</f>
        <v>0</v>
      </c>
      <c r="BS69" s="92">
        <f>'[4]HK8'!AG25</f>
        <v>0</v>
      </c>
      <c r="BT69" s="92"/>
      <c r="BU69" s="92"/>
      <c r="BV69" s="92"/>
      <c r="BW69" s="93">
        <f>ROUND(SUMPRODUCT(G69:BS69,$G$10:$BS$10)/SUMIF($G69:$BS69,"&lt;&gt;M",$G$10:$BS$10),2)</f>
        <v>4.65</v>
      </c>
      <c r="BX69" s="93"/>
      <c r="BY69" s="106">
        <f>COUNTIF(G69:BS69,"&lt;5")</f>
        <v>22</v>
      </c>
      <c r="BZ69" s="107">
        <f>SUMIF(G69:BS69,"&lt;5",$G$10:$BS$10)</f>
        <v>66</v>
      </c>
      <c r="CA69" s="53" t="str">
        <f>IF(BZ69&gt;0,"Không đủ ĐK",IF(BW69&gt;=6.5,"Nhận Đ/A","Thi TN"))</f>
        <v>Không đủ ĐK</v>
      </c>
      <c r="CB69" s="684"/>
    </row>
    <row r="70" spans="1:80" s="108" customFormat="1" ht="28.5" customHeight="1">
      <c r="A70" s="686">
        <v>6</v>
      </c>
      <c r="B70" s="96" t="s">
        <v>327</v>
      </c>
      <c r="C70" s="97" t="s">
        <v>328</v>
      </c>
      <c r="D70" s="98" t="s">
        <v>329</v>
      </c>
      <c r="E70" s="99">
        <v>408190007</v>
      </c>
      <c r="F70" s="101" t="s">
        <v>84</v>
      </c>
      <c r="G70" s="687">
        <f>'[4]HK1'!I9</f>
        <v>5</v>
      </c>
      <c r="H70" s="102">
        <f>'[4]HK1'!L9</f>
        <v>7</v>
      </c>
      <c r="I70" s="102">
        <f>'[4]HK1'!O9</f>
        <v>5</v>
      </c>
      <c r="J70" s="687">
        <f>'[4]HK1'!R9</f>
        <v>5</v>
      </c>
      <c r="K70" s="102">
        <f>'[4]HK1'!U9</f>
        <v>7</v>
      </c>
      <c r="L70" s="102">
        <f>'[4]HK1'!X9</f>
        <v>9</v>
      </c>
      <c r="M70" s="102">
        <f>'[4]HK2'!J12</f>
        <v>6</v>
      </c>
      <c r="N70" s="102">
        <f>'[4]HK2'!M12</f>
        <v>5</v>
      </c>
      <c r="O70" s="102">
        <f>'[4]HK2'!P12</f>
        <v>7</v>
      </c>
      <c r="P70" s="102">
        <f>'[4]HK2'!S12</f>
        <v>7</v>
      </c>
      <c r="Q70" s="102">
        <f>'[4]HK2'!V12</f>
        <v>0</v>
      </c>
      <c r="R70" s="102">
        <f>'[4]HK2'!Y12</f>
        <v>9</v>
      </c>
      <c r="S70" s="103">
        <f>'[4]HK3'!I10</f>
        <v>6</v>
      </c>
      <c r="T70" s="103">
        <f>'[4]HK3'!L10</f>
        <v>5</v>
      </c>
      <c r="U70" s="103">
        <f>'[4]HK3'!O10</f>
        <v>6</v>
      </c>
      <c r="V70" s="103">
        <f>'[4]HK3'!R10</f>
        <v>8</v>
      </c>
      <c r="W70" s="103">
        <f>'[4]HK3'!U10</f>
        <v>9</v>
      </c>
      <c r="X70" s="103">
        <f>'[4]HK3'!X10</f>
        <v>8</v>
      </c>
      <c r="Y70" s="103">
        <f>'[4]HK3'!AA10</f>
        <v>7</v>
      </c>
      <c r="Z70" s="103">
        <f>'[4]HK3'!AD10</f>
        <v>5</v>
      </c>
      <c r="AA70" s="103">
        <f>'[4]HK4'!I9</f>
        <v>5</v>
      </c>
      <c r="AB70" s="103">
        <f>'[4]HK4'!L9</f>
        <v>5</v>
      </c>
      <c r="AC70" s="103">
        <f>'[4]HK4'!O9</f>
        <v>7</v>
      </c>
      <c r="AD70" s="103">
        <f>'[4]HK4'!R9</f>
        <v>5</v>
      </c>
      <c r="AE70" s="103">
        <f>'[4]HK4'!U9</f>
        <v>6</v>
      </c>
      <c r="AF70" s="103">
        <f>'[4]HK4'!X9</f>
        <v>4</v>
      </c>
      <c r="AG70" s="103">
        <f>'[4]HK4'!AA9</f>
        <v>8</v>
      </c>
      <c r="AH70" s="103">
        <f>'[4]HK4'!AG9</f>
        <v>7</v>
      </c>
      <c r="AI70" s="103">
        <f>'[4]HK4'!AD9</f>
        <v>5</v>
      </c>
      <c r="AJ70" s="104">
        <f>'[4]HK4'!AJ9</f>
        <v>10</v>
      </c>
      <c r="AK70" s="103">
        <f>'[4]HK5'!I9</f>
        <v>6</v>
      </c>
      <c r="AL70" s="103">
        <f>'[4]HK5'!L9</f>
        <v>6</v>
      </c>
      <c r="AM70" s="103">
        <f>'[4]HK5'!O9</f>
        <v>5</v>
      </c>
      <c r="AN70" s="103">
        <f>'[4]HK5'!R9</f>
        <v>7</v>
      </c>
      <c r="AO70" s="103">
        <f>'[4]HK5'!U9</f>
        <v>6</v>
      </c>
      <c r="AP70" s="103">
        <f>'[4]HK5'!X9</f>
        <v>6</v>
      </c>
      <c r="AQ70" s="103">
        <f>'[4]HK5'!AA9</f>
        <v>6</v>
      </c>
      <c r="AR70" s="103">
        <f>'[4]HK5'!AD9</f>
        <v>5</v>
      </c>
      <c r="AS70" s="103">
        <f>'[4]HK5'!AG9</f>
        <v>6</v>
      </c>
      <c r="AT70" s="103">
        <f>'[4]HK6'!I9</f>
        <v>0</v>
      </c>
      <c r="AU70" s="103">
        <f>'[4]HK6'!L9</f>
        <v>6</v>
      </c>
      <c r="AV70" s="103">
        <f>'[4]HK6'!O9</f>
        <v>6</v>
      </c>
      <c r="AW70" s="103">
        <f>'[4]HK6'!R9</f>
        <v>7</v>
      </c>
      <c r="AX70" s="103">
        <f>'[4]HK6'!U9</f>
        <v>5</v>
      </c>
      <c r="AY70" s="102">
        <f>'[4]HK6'!X9</f>
        <v>10</v>
      </c>
      <c r="AZ70" s="102">
        <f>'[4]HK6'!AA9</f>
        <v>10</v>
      </c>
      <c r="BA70" s="102">
        <f>'[4]HK6'!AD9</f>
        <v>8</v>
      </c>
      <c r="BB70" s="102">
        <f>'[4]HK6'!AG9</f>
        <v>8</v>
      </c>
      <c r="BC70" s="102">
        <f>'[4]HK6'!AJ9</f>
        <v>5</v>
      </c>
      <c r="BD70" s="92">
        <f>'[4]HK7'!I9</f>
        <v>6</v>
      </c>
      <c r="BE70" s="92">
        <f>'[4]HK7'!L9</f>
        <v>0</v>
      </c>
      <c r="BF70" s="92">
        <f>'[4]HK7'!O9</f>
        <v>6</v>
      </c>
      <c r="BG70" s="92">
        <f>'[4]HK7'!R9</f>
        <v>5</v>
      </c>
      <c r="BH70" s="92">
        <f>'[4]HK7'!U9</f>
        <v>6</v>
      </c>
      <c r="BI70" s="92">
        <f>'[4]HK7'!X9</f>
        <v>6</v>
      </c>
      <c r="BJ70" s="92">
        <f>'[4]HK7'!AA9</f>
        <v>8</v>
      </c>
      <c r="BK70" s="105">
        <f>'[4]HK8'!I9</f>
        <v>5</v>
      </c>
      <c r="BL70" s="105">
        <f>'[4]HK8'!L9</f>
        <v>6</v>
      </c>
      <c r="BM70" s="105">
        <f>'[4]HK8'!O9</f>
        <v>8</v>
      </c>
      <c r="BN70" s="105">
        <f>'[4]HK8'!R9</f>
        <v>4</v>
      </c>
      <c r="BO70" s="105">
        <f>'[4]HK8'!U9</f>
        <v>6</v>
      </c>
      <c r="BP70" s="105">
        <f>'[4]HK8'!X9</f>
        <v>7</v>
      </c>
      <c r="BQ70" s="105">
        <f>'[4]HK8'!AA9</f>
        <v>4</v>
      </c>
      <c r="BR70" s="92">
        <f>'[4]HK8'!AD9</f>
        <v>6</v>
      </c>
      <c r="BS70" s="92">
        <f>'[4]HK8'!AG9</f>
        <v>7</v>
      </c>
      <c r="BT70" s="92"/>
      <c r="BU70" s="92"/>
      <c r="BV70" s="92"/>
      <c r="BW70" s="93">
        <f>ROUND(SUMPRODUCT(G70:BS70,$G$10:$BS$10)/SUMIF($G70:$BS70,"&lt;&gt;M",$G$10:$BS$10),2)</f>
        <v>5.83</v>
      </c>
      <c r="BX70" s="93"/>
      <c r="BY70" s="106">
        <f>COUNTIF(G70:BS70,"&lt;5")</f>
        <v>6</v>
      </c>
      <c r="BZ70" s="107">
        <f>SUMIF(G70:BS70,"&lt;5",$G$10:$BS$10)</f>
        <v>19</v>
      </c>
      <c r="CA70" s="53" t="str">
        <f>IF(BZ70&gt;0,"Không đủ ĐK",IF(BW70&gt;=6.5,"Nhận Đ/A","Thi TN"))</f>
        <v>Không đủ ĐK</v>
      </c>
      <c r="CB70" s="684"/>
    </row>
    <row r="71" spans="1:80" s="108" customFormat="1" ht="28.5" customHeight="1">
      <c r="A71" s="686">
        <v>2</v>
      </c>
      <c r="B71" s="96" t="s">
        <v>322</v>
      </c>
      <c r="C71" s="97" t="s">
        <v>81</v>
      </c>
      <c r="D71" s="98" t="s">
        <v>323</v>
      </c>
      <c r="E71" s="99">
        <v>408190002</v>
      </c>
      <c r="F71" s="101" t="s">
        <v>207</v>
      </c>
      <c r="G71" s="687">
        <f>'[4]HK1'!I5</f>
        <v>6</v>
      </c>
      <c r="H71" s="102">
        <f>'[4]HK1'!L5</f>
        <v>7</v>
      </c>
      <c r="I71" s="102">
        <f>'[4]HK1'!O5</f>
        <v>6</v>
      </c>
      <c r="J71" s="687">
        <f>'[4]HK1'!R5</f>
        <v>5</v>
      </c>
      <c r="K71" s="102">
        <f>'[4]HK1'!U5</f>
        <v>6</v>
      </c>
      <c r="L71" s="102">
        <f>'[4]HK1'!X5</f>
        <v>7</v>
      </c>
      <c r="M71" s="102">
        <f>'[4]HK2'!J8</f>
        <v>5</v>
      </c>
      <c r="N71" s="102">
        <f>'[4]HK2'!M8</f>
        <v>3</v>
      </c>
      <c r="O71" s="102">
        <f>'[4]HK2'!P8</f>
        <v>5</v>
      </c>
      <c r="P71" s="102">
        <f>'[4]HK2'!S8</f>
        <v>6</v>
      </c>
      <c r="Q71" s="102">
        <f>'[4]HK2'!V8</f>
        <v>0</v>
      </c>
      <c r="R71" s="102">
        <f>'[4]HK2'!Y8</f>
        <v>5</v>
      </c>
      <c r="S71" s="103">
        <f>'[4]HK3'!I6</f>
        <v>5</v>
      </c>
      <c r="T71" s="103">
        <f>'[4]HK3'!L6</f>
        <v>7</v>
      </c>
      <c r="U71" s="103">
        <f>'[4]HK3'!O6</f>
        <v>6</v>
      </c>
      <c r="V71" s="103">
        <f>'[4]HK3'!R6</f>
        <v>6</v>
      </c>
      <c r="W71" s="103">
        <f>'[4]HK3'!U6</f>
        <v>5</v>
      </c>
      <c r="X71" s="103">
        <f>'[4]HK3'!X6</f>
        <v>7</v>
      </c>
      <c r="Y71" s="103">
        <f>'[4]HK3'!AA6</f>
        <v>5</v>
      </c>
      <c r="Z71" s="103">
        <f>'[4]HK3'!AD6</f>
        <v>5</v>
      </c>
      <c r="AA71" s="103">
        <f>'[4]HK4'!I5</f>
        <v>5</v>
      </c>
      <c r="AB71" s="103">
        <f>'[4]HK4'!L5</f>
        <v>5</v>
      </c>
      <c r="AC71" s="103">
        <f>'[4]HK4'!O5</f>
        <v>7</v>
      </c>
      <c r="AD71" s="103">
        <f>'[4]HK4'!R5</f>
        <v>8</v>
      </c>
      <c r="AE71" s="103">
        <f>'[4]HK4'!U5</f>
        <v>6</v>
      </c>
      <c r="AF71" s="103">
        <f>'[4]HK4'!X5</f>
        <v>5</v>
      </c>
      <c r="AG71" s="103">
        <f>'[4]HK4'!AA5</f>
        <v>5</v>
      </c>
      <c r="AH71" s="103">
        <f>'[4]HK4'!AG5</f>
        <v>7</v>
      </c>
      <c r="AI71" s="103">
        <f>'[4]HK4'!AD5</f>
        <v>4</v>
      </c>
      <c r="AJ71" s="104">
        <f>'[4]HK4'!AJ5</f>
        <v>10</v>
      </c>
      <c r="AK71" s="103">
        <f>'[4]HK5'!I5</f>
        <v>6</v>
      </c>
      <c r="AL71" s="103">
        <f>'[4]HK5'!L5</f>
        <v>6</v>
      </c>
      <c r="AM71" s="103">
        <f>'[4]HK5'!O5</f>
        <v>7</v>
      </c>
      <c r="AN71" s="103">
        <f>'[4]HK5'!R5</f>
        <v>5</v>
      </c>
      <c r="AO71" s="103">
        <f>'[4]HK5'!U5</f>
        <v>5</v>
      </c>
      <c r="AP71" s="103">
        <f>'[4]HK5'!X5</f>
        <v>5</v>
      </c>
      <c r="AQ71" s="103">
        <f>'[4]HK5'!AA5</f>
        <v>7</v>
      </c>
      <c r="AR71" s="103">
        <f>'[4]HK5'!AD5</f>
        <v>5</v>
      </c>
      <c r="AS71" s="103">
        <f>'[4]HK5'!AG5</f>
        <v>6</v>
      </c>
      <c r="AT71" s="103">
        <f>'[4]HK6'!I5</f>
        <v>7</v>
      </c>
      <c r="AU71" s="103">
        <f>'[4]HK6'!L5</f>
        <v>6</v>
      </c>
      <c r="AV71" s="103">
        <f>'[4]HK6'!O5</f>
        <v>6</v>
      </c>
      <c r="AW71" s="103">
        <f>'[4]HK6'!R5</f>
        <v>8</v>
      </c>
      <c r="AX71" s="103">
        <f>'[4]HK6'!U5</f>
        <v>7</v>
      </c>
      <c r="AY71" s="102">
        <f>'[4]HK6'!X5</f>
        <v>10</v>
      </c>
      <c r="AZ71" s="102">
        <f>'[4]HK6'!AA5</f>
        <v>10</v>
      </c>
      <c r="BA71" s="102">
        <f>'[4]HK6'!AD5</f>
        <v>7</v>
      </c>
      <c r="BB71" s="102">
        <f>'[4]HK6'!AG5</f>
        <v>7</v>
      </c>
      <c r="BC71" s="102">
        <f>'[4]HK6'!AJ5</f>
        <v>5</v>
      </c>
      <c r="BD71" s="92">
        <f>'[4]HK7'!I5</f>
        <v>8</v>
      </c>
      <c r="BE71" s="92">
        <f>'[4]HK7'!L5</f>
        <v>8</v>
      </c>
      <c r="BF71" s="92">
        <f>'[4]HK7'!O5</f>
        <v>5</v>
      </c>
      <c r="BG71" s="92">
        <f>'[4]HK7'!R5</f>
        <v>5</v>
      </c>
      <c r="BH71" s="92">
        <f>'[4]HK7'!U5</f>
        <v>5</v>
      </c>
      <c r="BI71" s="92">
        <f>'[4]HK7'!X5</f>
        <v>6</v>
      </c>
      <c r="BJ71" s="92">
        <f>'[4]HK7'!AA5</f>
        <v>8</v>
      </c>
      <c r="BK71" s="105">
        <f>'[4]HK8'!I5</f>
        <v>7</v>
      </c>
      <c r="BL71" s="105">
        <f>'[4]HK8'!L5</f>
        <v>6</v>
      </c>
      <c r="BM71" s="105">
        <f>'[4]HK8'!O5</f>
        <v>8</v>
      </c>
      <c r="BN71" s="105">
        <f>'[4]HK8'!R5</f>
        <v>4</v>
      </c>
      <c r="BO71" s="105">
        <f>'[4]HK8'!U5</f>
        <v>7</v>
      </c>
      <c r="BP71" s="105">
        <f>'[4]HK8'!X5</f>
        <v>7</v>
      </c>
      <c r="BQ71" s="105">
        <f>'[4]HK8'!AA5</f>
        <v>0</v>
      </c>
      <c r="BR71" s="92">
        <f>'[4]HK8'!AD5</f>
        <v>7</v>
      </c>
      <c r="BS71" s="92">
        <f>'[4]HK8'!AG5</f>
        <v>8</v>
      </c>
      <c r="BT71" s="92"/>
      <c r="BU71" s="92"/>
      <c r="BV71" s="92"/>
      <c r="BW71" s="93">
        <f>ROUND(SUMPRODUCT(G71:BS71,$G$10:$BS$10)/SUMIF($G71:$BS71,"&lt;&gt;M",$G$10:$BS$10),2)</f>
        <v>6.02</v>
      </c>
      <c r="BX71" s="93"/>
      <c r="BY71" s="106">
        <f>COUNTIF(G71:BS71,"&lt;5")</f>
        <v>5</v>
      </c>
      <c r="BZ71" s="107">
        <f>SUMIF(G71:BS71,"&lt;5",$G$10:$BS$10)</f>
        <v>10</v>
      </c>
      <c r="CA71" s="53" t="str">
        <f>IF(BZ71&gt;0,"Không đủ ĐK",IF(BW71&gt;=6.5,"Nhận Đ/A","Thi TN"))</f>
        <v>Không đủ ĐK</v>
      </c>
      <c r="CB71" s="684"/>
    </row>
  </sheetData>
  <mergeCells count="96">
    <mergeCell ref="A33:F33"/>
    <mergeCell ref="BD33:BR33"/>
    <mergeCell ref="BD24:BR24"/>
    <mergeCell ref="BD25:BR25"/>
    <mergeCell ref="BD26:BR26"/>
    <mergeCell ref="A27:F27"/>
    <mergeCell ref="BD27:BR27"/>
    <mergeCell ref="CD8:CD9"/>
    <mergeCell ref="B9:C9"/>
    <mergeCell ref="A10:F10"/>
    <mergeCell ref="CC10:CD10"/>
    <mergeCell ref="BZ8:BZ9"/>
    <mergeCell ref="CA8:CA9"/>
    <mergeCell ref="CB8:CB9"/>
    <mergeCell ref="CC8:CC9"/>
    <mergeCell ref="BV8:BV9"/>
    <mergeCell ref="BW8:BW9"/>
    <mergeCell ref="BX8:BX9"/>
    <mergeCell ref="BY8:BY9"/>
    <mergeCell ref="BR8:BR9"/>
    <mergeCell ref="BS8:BS9"/>
    <mergeCell ref="BT8:BT9"/>
    <mergeCell ref="BU8:BU9"/>
    <mergeCell ref="BN8:BN9"/>
    <mergeCell ref="BO8:BO9"/>
    <mergeCell ref="BP8:BP9"/>
    <mergeCell ref="BQ8:BQ9"/>
    <mergeCell ref="BJ8:BJ9"/>
    <mergeCell ref="BK8:BK9"/>
    <mergeCell ref="BL8:BL9"/>
    <mergeCell ref="BM8:BM9"/>
    <mergeCell ref="BF8:BF9"/>
    <mergeCell ref="BG8:BG9"/>
    <mergeCell ref="BH8:BH9"/>
    <mergeCell ref="BI8:BI9"/>
    <mergeCell ref="BB8:BB9"/>
    <mergeCell ref="BC8:BC9"/>
    <mergeCell ref="BD8:BD9"/>
    <mergeCell ref="BE8:BE9"/>
    <mergeCell ref="A6:CA6"/>
    <mergeCell ref="A8:A9"/>
    <mergeCell ref="B8:C8"/>
    <mergeCell ref="D8:D9"/>
    <mergeCell ref="E8:E9"/>
    <mergeCell ref="F8:F9"/>
    <mergeCell ref="G8:G9"/>
    <mergeCell ref="H8:H9"/>
    <mergeCell ref="I8:I9"/>
    <mergeCell ref="J8:J9"/>
    <mergeCell ref="A1:F1"/>
    <mergeCell ref="A2:F2"/>
    <mergeCell ref="A3:F3"/>
    <mergeCell ref="A5:CA5"/>
    <mergeCell ref="AZ8:AZ9"/>
    <mergeCell ref="BA8:BA9"/>
    <mergeCell ref="AV8:AV9"/>
    <mergeCell ref="AW8:AW9"/>
    <mergeCell ref="AX8:AX9"/>
    <mergeCell ref="AY8:AY9"/>
    <mergeCell ref="AR8:AR9"/>
    <mergeCell ref="AS8:AS9"/>
    <mergeCell ref="AT8:AT9"/>
    <mergeCell ref="AU8:AU9"/>
    <mergeCell ref="AN8:AN9"/>
    <mergeCell ref="AO8:AO9"/>
    <mergeCell ref="AP8:AP9"/>
    <mergeCell ref="AQ8:AQ9"/>
    <mergeCell ref="AJ8:AJ9"/>
    <mergeCell ref="AK8:AK9"/>
    <mergeCell ref="AL8:AL9"/>
    <mergeCell ref="AM8:AM9"/>
    <mergeCell ref="AF8:AF9"/>
    <mergeCell ref="AG8:AG9"/>
    <mergeCell ref="AH8:AH9"/>
    <mergeCell ref="AI8:AI9"/>
    <mergeCell ref="AB8:AB9"/>
    <mergeCell ref="AC8:AC9"/>
    <mergeCell ref="AD8:AD9"/>
    <mergeCell ref="AE8:AE9"/>
    <mergeCell ref="X8:X9"/>
    <mergeCell ref="Y8:Y9"/>
    <mergeCell ref="Z8:Z9"/>
    <mergeCell ref="AA8:AA9"/>
    <mergeCell ref="T8:T9"/>
    <mergeCell ref="U8:U9"/>
    <mergeCell ref="V8:V9"/>
    <mergeCell ref="W8:W9"/>
    <mergeCell ref="P8:P9"/>
    <mergeCell ref="Q8:Q9"/>
    <mergeCell ref="R8:R9"/>
    <mergeCell ref="S8:S9"/>
    <mergeCell ref="L8:L9"/>
    <mergeCell ref="M8:M9"/>
    <mergeCell ref="N8:N9"/>
    <mergeCell ref="O8:O9"/>
    <mergeCell ref="K8:K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38"/>
  <sheetViews>
    <sheetView workbookViewId="0" topLeftCell="A8">
      <selection activeCell="A7" sqref="A1:IV16384"/>
    </sheetView>
  </sheetViews>
  <sheetFormatPr defaultColWidth="9.140625" defaultRowHeight="12.75"/>
  <cols>
    <col min="1" max="1" width="4.421875" style="112" customWidth="1"/>
    <col min="2" max="2" width="16.8515625" style="128" customWidth="1"/>
    <col min="3" max="3" width="8.140625" style="129" customWidth="1"/>
    <col min="4" max="4" width="11.421875" style="112" customWidth="1"/>
    <col min="5" max="5" width="11.140625" style="112" customWidth="1"/>
    <col min="6" max="6" width="12.00390625" style="112" customWidth="1"/>
    <col min="7" max="7" width="4.00390625" style="784" customWidth="1"/>
    <col min="8" max="74" width="4.00390625" style="112" customWidth="1"/>
    <col min="75" max="75" width="7.28125" style="785" customWidth="1"/>
    <col min="76" max="76" width="9.140625" style="112" customWidth="1"/>
    <col min="77" max="77" width="3.421875" style="112" customWidth="1"/>
    <col min="78" max="78" width="3.140625" style="112" customWidth="1"/>
    <col min="79" max="79" width="8.57421875" style="112" customWidth="1"/>
    <col min="80" max="80" width="13.28125" style="130" hidden="1" customWidth="1"/>
    <col min="81" max="81" width="11.421875" style="130" hidden="1" customWidth="1"/>
    <col min="82" max="82" width="12.28125" style="112" customWidth="1"/>
    <col min="83" max="16384" width="9.140625" style="112" customWidth="1"/>
  </cols>
  <sheetData>
    <row r="1" spans="1:81" s="1" customFormat="1" ht="18.75">
      <c r="A1" s="690" t="s">
        <v>0</v>
      </c>
      <c r="B1" s="691"/>
      <c r="C1" s="691"/>
      <c r="D1" s="691"/>
      <c r="E1" s="691"/>
      <c r="F1" s="691"/>
      <c r="G1" s="692"/>
      <c r="H1" s="11"/>
      <c r="I1" s="10"/>
      <c r="J1" s="10"/>
      <c r="K1" s="12"/>
      <c r="L1" s="12"/>
      <c r="M1" s="12"/>
      <c r="N1" s="12"/>
      <c r="O1" s="12"/>
      <c r="P1" s="12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59"/>
      <c r="BX1" s="15"/>
      <c r="BY1" s="16"/>
      <c r="BZ1" s="16"/>
      <c r="CA1" s="16"/>
      <c r="CB1" s="16"/>
      <c r="CC1" s="16"/>
    </row>
    <row r="2" spans="1:81" s="1" customFormat="1" ht="18.75">
      <c r="A2" s="693" t="s">
        <v>1</v>
      </c>
      <c r="B2" s="694"/>
      <c r="C2" s="694"/>
      <c r="D2" s="694"/>
      <c r="E2" s="694"/>
      <c r="F2" s="694"/>
      <c r="G2" s="695"/>
      <c r="H2" s="11"/>
      <c r="I2" s="10"/>
      <c r="J2" s="10"/>
      <c r="K2" s="12"/>
      <c r="L2" s="12"/>
      <c r="M2" s="12"/>
      <c r="N2" s="12"/>
      <c r="O2" s="12"/>
      <c r="P2" s="12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9"/>
      <c r="AR2" s="19"/>
      <c r="AS2" s="19"/>
      <c r="AT2" s="19"/>
      <c r="AU2" s="10" t="s">
        <v>2</v>
      </c>
      <c r="AV2" s="10"/>
      <c r="AW2" s="10"/>
      <c r="AX2" s="1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59"/>
      <c r="BX2" s="15"/>
      <c r="BY2" s="16"/>
      <c r="BZ2" s="16"/>
      <c r="CA2" s="16"/>
      <c r="CB2" s="16"/>
      <c r="CC2" s="16"/>
    </row>
    <row r="3" spans="1:81" s="1" customFormat="1" ht="18.75">
      <c r="A3" s="693" t="s">
        <v>3</v>
      </c>
      <c r="B3" s="694"/>
      <c r="C3" s="694"/>
      <c r="D3" s="694"/>
      <c r="E3" s="694"/>
      <c r="F3" s="694"/>
      <c r="G3" s="695"/>
      <c r="H3" s="11"/>
      <c r="I3" s="10"/>
      <c r="J3" s="10"/>
      <c r="K3" s="12"/>
      <c r="L3" s="22"/>
      <c r="M3" s="22"/>
      <c r="N3" s="22"/>
      <c r="O3" s="22"/>
      <c r="P3" s="22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9"/>
      <c r="AR3" s="19"/>
      <c r="AS3" s="19"/>
      <c r="AT3" s="19"/>
      <c r="AU3" s="18" t="s">
        <v>4</v>
      </c>
      <c r="AV3" s="18"/>
      <c r="AW3" s="18"/>
      <c r="AX3" s="18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59"/>
      <c r="BX3" s="15"/>
      <c r="BY3" s="16"/>
      <c r="BZ3" s="16"/>
      <c r="CA3" s="16"/>
      <c r="CB3" s="16"/>
      <c r="CC3" s="16"/>
    </row>
    <row r="4" spans="1:81" s="1" customFormat="1" ht="18.75">
      <c r="A4" s="24"/>
      <c r="B4" s="25"/>
      <c r="C4" s="25"/>
      <c r="D4" s="10"/>
      <c r="E4" s="10"/>
      <c r="F4" s="10"/>
      <c r="G4" s="696"/>
      <c r="H4" s="13"/>
      <c r="I4" s="13"/>
      <c r="J4" s="13"/>
      <c r="K4" s="13"/>
      <c r="L4" s="13"/>
      <c r="M4" s="13"/>
      <c r="N4" s="13"/>
      <c r="O4" s="13"/>
      <c r="P4" s="13"/>
      <c r="Q4" s="1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59"/>
      <c r="BX4" s="15"/>
      <c r="BY4" s="16"/>
      <c r="BZ4" s="16"/>
      <c r="CA4" s="16"/>
      <c r="CB4" s="16"/>
      <c r="CC4" s="16"/>
    </row>
    <row r="5" spans="1:81" s="702" customFormat="1" ht="28.5" customHeight="1">
      <c r="A5" s="697" t="s">
        <v>5</v>
      </c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698"/>
      <c r="R5" s="698"/>
      <c r="S5" s="698"/>
      <c r="T5" s="698"/>
      <c r="U5" s="698"/>
      <c r="V5" s="698"/>
      <c r="W5" s="698"/>
      <c r="X5" s="698"/>
      <c r="Y5" s="698"/>
      <c r="Z5" s="698"/>
      <c r="AA5" s="698"/>
      <c r="AB5" s="698"/>
      <c r="AC5" s="698"/>
      <c r="AD5" s="698"/>
      <c r="AE5" s="698"/>
      <c r="AF5" s="698"/>
      <c r="AG5" s="698"/>
      <c r="AH5" s="698"/>
      <c r="AI5" s="698"/>
      <c r="AJ5" s="698"/>
      <c r="AK5" s="698"/>
      <c r="AL5" s="698"/>
      <c r="AM5" s="698"/>
      <c r="AN5" s="698"/>
      <c r="AO5" s="698"/>
      <c r="AP5" s="698"/>
      <c r="AQ5" s="698"/>
      <c r="AR5" s="698"/>
      <c r="AS5" s="698"/>
      <c r="AT5" s="698"/>
      <c r="AU5" s="698"/>
      <c r="AV5" s="698"/>
      <c r="AW5" s="698"/>
      <c r="AX5" s="698"/>
      <c r="AY5" s="698"/>
      <c r="AZ5" s="698"/>
      <c r="BA5" s="698"/>
      <c r="BB5" s="698"/>
      <c r="BC5" s="698"/>
      <c r="BD5" s="698"/>
      <c r="BE5" s="698"/>
      <c r="BF5" s="698"/>
      <c r="BG5" s="698"/>
      <c r="BH5" s="698"/>
      <c r="BI5" s="698"/>
      <c r="BJ5" s="698"/>
      <c r="BK5" s="698"/>
      <c r="BL5" s="698"/>
      <c r="BM5" s="698"/>
      <c r="BN5" s="698"/>
      <c r="BO5" s="698"/>
      <c r="BP5" s="698"/>
      <c r="BQ5" s="698"/>
      <c r="BR5" s="698"/>
      <c r="BS5" s="698"/>
      <c r="BT5" s="698"/>
      <c r="BU5" s="698"/>
      <c r="BV5" s="698"/>
      <c r="BW5" s="698"/>
      <c r="BX5" s="698"/>
      <c r="BY5" s="699"/>
      <c r="BZ5" s="699"/>
      <c r="CA5" s="699"/>
      <c r="CB5" s="700"/>
      <c r="CC5" s="701"/>
    </row>
    <row r="6" spans="1:81" s="702" customFormat="1" ht="45" customHeight="1">
      <c r="A6" s="703" t="s">
        <v>363</v>
      </c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3"/>
      <c r="R6" s="703"/>
      <c r="S6" s="703"/>
      <c r="T6" s="703"/>
      <c r="U6" s="703"/>
      <c r="V6" s="703"/>
      <c r="W6" s="703"/>
      <c r="X6" s="703"/>
      <c r="Y6" s="703"/>
      <c r="Z6" s="703"/>
      <c r="AA6" s="703"/>
      <c r="AB6" s="703"/>
      <c r="AC6" s="703"/>
      <c r="AD6" s="703"/>
      <c r="AE6" s="703"/>
      <c r="AF6" s="703"/>
      <c r="AG6" s="703"/>
      <c r="AH6" s="703"/>
      <c r="AI6" s="703"/>
      <c r="AJ6" s="703"/>
      <c r="AK6" s="703"/>
      <c r="AL6" s="703"/>
      <c r="AM6" s="703"/>
      <c r="AN6" s="703"/>
      <c r="AO6" s="703"/>
      <c r="AP6" s="703"/>
      <c r="AQ6" s="703"/>
      <c r="AR6" s="703"/>
      <c r="AS6" s="703"/>
      <c r="AT6" s="703"/>
      <c r="AU6" s="703"/>
      <c r="AV6" s="703"/>
      <c r="AW6" s="703"/>
      <c r="AX6" s="703"/>
      <c r="AY6" s="703"/>
      <c r="AZ6" s="703"/>
      <c r="BA6" s="703"/>
      <c r="BB6" s="703"/>
      <c r="BC6" s="703"/>
      <c r="BD6" s="703"/>
      <c r="BE6" s="703"/>
      <c r="BF6" s="703"/>
      <c r="BG6" s="703"/>
      <c r="BH6" s="703"/>
      <c r="BI6" s="703"/>
      <c r="BJ6" s="703"/>
      <c r="BK6" s="703"/>
      <c r="BL6" s="703"/>
      <c r="BM6" s="703"/>
      <c r="BN6" s="703"/>
      <c r="BO6" s="703"/>
      <c r="BP6" s="703"/>
      <c r="BQ6" s="703"/>
      <c r="BR6" s="703"/>
      <c r="BS6" s="703"/>
      <c r="BT6" s="703"/>
      <c r="BU6" s="703"/>
      <c r="BV6" s="703"/>
      <c r="BW6" s="703"/>
      <c r="BX6" s="703"/>
      <c r="BY6" s="703"/>
      <c r="BZ6" s="703"/>
      <c r="CA6" s="704"/>
      <c r="CB6" s="704"/>
      <c r="CC6" s="705"/>
    </row>
    <row r="7" spans="1:81" ht="15.75" customHeight="1">
      <c r="A7" s="232" t="s">
        <v>7</v>
      </c>
      <c r="B7" s="706" t="s">
        <v>668</v>
      </c>
      <c r="C7" s="707"/>
      <c r="D7" s="234" t="s">
        <v>9</v>
      </c>
      <c r="E7" s="234" t="s">
        <v>10</v>
      </c>
      <c r="F7" s="708" t="s">
        <v>629</v>
      </c>
      <c r="G7" s="709" t="s">
        <v>23</v>
      </c>
      <c r="H7" s="236" t="s">
        <v>364</v>
      </c>
      <c r="I7" s="236" t="s">
        <v>365</v>
      </c>
      <c r="J7" s="236" t="s">
        <v>366</v>
      </c>
      <c r="K7" s="236" t="s">
        <v>367</v>
      </c>
      <c r="L7" s="236" t="s">
        <v>368</v>
      </c>
      <c r="M7" s="236" t="s">
        <v>19</v>
      </c>
      <c r="N7" s="236" t="s">
        <v>369</v>
      </c>
      <c r="O7" s="236" t="s">
        <v>370</v>
      </c>
      <c r="P7" s="236" t="s">
        <v>20</v>
      </c>
      <c r="Q7" s="236" t="s">
        <v>371</v>
      </c>
      <c r="R7" s="236" t="s">
        <v>372</v>
      </c>
      <c r="S7" s="236" t="s">
        <v>373</v>
      </c>
      <c r="T7" s="236" t="s">
        <v>22</v>
      </c>
      <c r="U7" s="236" t="s">
        <v>25</v>
      </c>
      <c r="V7" s="236" t="s">
        <v>374</v>
      </c>
      <c r="W7" s="236" t="s">
        <v>375</v>
      </c>
      <c r="X7" s="236" t="s">
        <v>376</v>
      </c>
      <c r="Y7" s="236" t="s">
        <v>377</v>
      </c>
      <c r="Z7" s="236" t="s">
        <v>378</v>
      </c>
      <c r="AA7" s="236" t="s">
        <v>31</v>
      </c>
      <c r="AB7" s="236" t="s">
        <v>33</v>
      </c>
      <c r="AC7" s="236" t="s">
        <v>379</v>
      </c>
      <c r="AD7" s="236" t="s">
        <v>380</v>
      </c>
      <c r="AE7" s="236" t="s">
        <v>381</v>
      </c>
      <c r="AF7" s="236" t="s">
        <v>382</v>
      </c>
      <c r="AG7" s="236" t="s">
        <v>383</v>
      </c>
      <c r="AH7" s="236" t="s">
        <v>384</v>
      </c>
      <c r="AI7" s="236" t="s">
        <v>293</v>
      </c>
      <c r="AJ7" s="236" t="s">
        <v>294</v>
      </c>
      <c r="AK7" s="236" t="s">
        <v>295</v>
      </c>
      <c r="AL7" s="236" t="s">
        <v>385</v>
      </c>
      <c r="AM7" s="236" t="s">
        <v>386</v>
      </c>
      <c r="AN7" s="236" t="s">
        <v>387</v>
      </c>
      <c r="AO7" s="236" t="s">
        <v>388</v>
      </c>
      <c r="AP7" s="236" t="s">
        <v>389</v>
      </c>
      <c r="AQ7" s="236" t="s">
        <v>390</v>
      </c>
      <c r="AR7" s="236" t="s">
        <v>49</v>
      </c>
      <c r="AS7" s="236" t="s">
        <v>391</v>
      </c>
      <c r="AT7" s="236" t="s">
        <v>392</v>
      </c>
      <c r="AU7" s="236" t="s">
        <v>393</v>
      </c>
      <c r="AV7" s="236" t="s">
        <v>394</v>
      </c>
      <c r="AW7" s="236" t="s">
        <v>395</v>
      </c>
      <c r="AX7" s="236" t="s">
        <v>396</v>
      </c>
      <c r="AY7" s="236" t="s">
        <v>397</v>
      </c>
      <c r="AZ7" s="238" t="s">
        <v>59</v>
      </c>
      <c r="BA7" s="238" t="s">
        <v>60</v>
      </c>
      <c r="BB7" s="238" t="s">
        <v>56</v>
      </c>
      <c r="BC7" s="238" t="s">
        <v>57</v>
      </c>
      <c r="BD7" s="238" t="s">
        <v>58</v>
      </c>
      <c r="BE7" s="240" t="s">
        <v>398</v>
      </c>
      <c r="BF7" s="240" t="s">
        <v>246</v>
      </c>
      <c r="BG7" s="240" t="s">
        <v>399</v>
      </c>
      <c r="BH7" s="238" t="s">
        <v>400</v>
      </c>
      <c r="BI7" s="240" t="s">
        <v>401</v>
      </c>
      <c r="BJ7" s="240" t="s">
        <v>402</v>
      </c>
      <c r="BK7" s="240" t="s">
        <v>403</v>
      </c>
      <c r="BL7" s="240" t="s">
        <v>404</v>
      </c>
      <c r="BM7" s="240" t="s">
        <v>405</v>
      </c>
      <c r="BN7" s="240" t="s">
        <v>406</v>
      </c>
      <c r="BO7" s="240" t="s">
        <v>407</v>
      </c>
      <c r="BP7" s="240" t="s">
        <v>408</v>
      </c>
      <c r="BQ7" s="240" t="s">
        <v>409</v>
      </c>
      <c r="BR7" s="240" t="s">
        <v>410</v>
      </c>
      <c r="BS7" s="240" t="s">
        <v>628</v>
      </c>
      <c r="BT7" s="242" t="s">
        <v>654</v>
      </c>
      <c r="BU7" s="242" t="s">
        <v>645</v>
      </c>
      <c r="BV7" s="242" t="s">
        <v>659</v>
      </c>
      <c r="BW7" s="710" t="s">
        <v>254</v>
      </c>
      <c r="BX7" s="711" t="s">
        <v>411</v>
      </c>
      <c r="BY7" s="712" t="s">
        <v>256</v>
      </c>
      <c r="BZ7" s="712" t="s">
        <v>257</v>
      </c>
      <c r="CA7" s="713"/>
      <c r="CB7" s="230" t="s">
        <v>412</v>
      </c>
      <c r="CC7" s="714" t="s">
        <v>79</v>
      </c>
    </row>
    <row r="8" spans="1:81" ht="234.75" customHeight="1">
      <c r="A8" s="233"/>
      <c r="B8" s="715"/>
      <c r="C8" s="716"/>
      <c r="D8" s="235"/>
      <c r="E8" s="235"/>
      <c r="F8" s="717"/>
      <c r="G8" s="718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9"/>
      <c r="BA8" s="239"/>
      <c r="BB8" s="239"/>
      <c r="BC8" s="239"/>
      <c r="BD8" s="239"/>
      <c r="BE8" s="241"/>
      <c r="BF8" s="241"/>
      <c r="BG8" s="241"/>
      <c r="BH8" s="239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3"/>
      <c r="BU8" s="243"/>
      <c r="BV8" s="243"/>
      <c r="BW8" s="719"/>
      <c r="BX8" s="720"/>
      <c r="BY8" s="712"/>
      <c r="BZ8" s="712"/>
      <c r="CA8" s="721"/>
      <c r="CB8" s="231"/>
      <c r="CC8" s="722"/>
    </row>
    <row r="9" spans="1:81" s="115" customFormat="1" ht="30" customHeight="1">
      <c r="A9" s="723"/>
      <c r="B9" s="724"/>
      <c r="C9" s="725"/>
      <c r="D9" s="726"/>
      <c r="E9" s="726"/>
      <c r="F9" s="727" t="s">
        <v>321</v>
      </c>
      <c r="G9" s="728">
        <v>0</v>
      </c>
      <c r="H9" s="113">
        <f>'[5]HK1'!K3</f>
        <v>3</v>
      </c>
      <c r="I9" s="113">
        <f>'[5]HK1'!N3</f>
        <v>0</v>
      </c>
      <c r="J9" s="113">
        <f>'[5]HK1'!Q3</f>
        <v>3</v>
      </c>
      <c r="K9" s="113">
        <f>'[5]HK1'!T3</f>
        <v>3</v>
      </c>
      <c r="L9" s="113">
        <f>'[5]HK1'!W3</f>
        <v>4</v>
      </c>
      <c r="M9" s="113">
        <f>'[5]HK1'!Z3</f>
        <v>4</v>
      </c>
      <c r="N9" s="113">
        <f>'[5]HK2'!I6</f>
        <v>3</v>
      </c>
      <c r="O9" s="113">
        <f>'[5]HK2'!L6</f>
        <v>4</v>
      </c>
      <c r="P9" s="113">
        <f>'[5]HK2'!O6</f>
        <v>3</v>
      </c>
      <c r="Q9" s="113">
        <f>'[5]HK2'!R6</f>
        <v>4</v>
      </c>
      <c r="R9" s="113">
        <f>'[5]HK2'!U6</f>
        <v>4</v>
      </c>
      <c r="S9" s="113">
        <f>'[5]HK2'!X6</f>
        <v>3</v>
      </c>
      <c r="T9" s="113">
        <f>'[5]HK2'!AA6</f>
        <v>0</v>
      </c>
      <c r="U9" s="113">
        <f>'[5]HK3'!I3</f>
        <v>3</v>
      </c>
      <c r="V9" s="113">
        <f>'[5]HK3'!L3</f>
        <v>4</v>
      </c>
      <c r="W9" s="113">
        <f>'[5]HK3'!O3</f>
        <v>7.5</v>
      </c>
      <c r="X9" s="113">
        <f>'[5]HK3'!R3</f>
        <v>4</v>
      </c>
      <c r="Y9" s="113">
        <f>'[5]HK3'!U3</f>
        <v>4</v>
      </c>
      <c r="Z9" s="113">
        <f>'[5]HK3'!X3</f>
        <v>3</v>
      </c>
      <c r="AA9" s="113">
        <f>'[5]HK3'!AA3</f>
        <v>0</v>
      </c>
      <c r="AB9" s="113">
        <f>'[5]HK4'!I3</f>
        <v>3</v>
      </c>
      <c r="AC9" s="113">
        <f>'[5]HK4'!L3</f>
        <v>4</v>
      </c>
      <c r="AD9" s="113">
        <f>'[5]HK4'!AA3</f>
        <v>3</v>
      </c>
      <c r="AE9" s="113">
        <v>4</v>
      </c>
      <c r="AF9" s="113">
        <f>'[5]HK4'!U3</f>
        <v>4</v>
      </c>
      <c r="AG9" s="113">
        <f>'[5]HK4'!O3</f>
        <v>4</v>
      </c>
      <c r="AH9" s="113">
        <f>'[5]HK4'!X3</f>
        <v>3</v>
      </c>
      <c r="AI9" s="113">
        <f>'[5]HK4'!AD3</f>
        <v>0</v>
      </c>
      <c r="AJ9" s="114">
        <v>1</v>
      </c>
      <c r="AK9" s="113">
        <f>'[5]HK5'!I3</f>
        <v>4</v>
      </c>
      <c r="AL9" s="113">
        <f>'[5]HK5'!L3</f>
        <v>4</v>
      </c>
      <c r="AM9" s="113">
        <f>'[5]HK5'!O3</f>
        <v>3</v>
      </c>
      <c r="AN9" s="113">
        <f>'[5]HK5'!R3</f>
        <v>4</v>
      </c>
      <c r="AO9" s="113">
        <f>'[5]HK5'!U3</f>
        <v>4</v>
      </c>
      <c r="AP9" s="113">
        <f>'[5]HK5'!X3</f>
        <v>4</v>
      </c>
      <c r="AQ9" s="113">
        <f>'[5]HK5'!AA3</f>
        <v>4</v>
      </c>
      <c r="AR9" s="113">
        <f>'[5]HK5'!AD3</f>
        <v>0</v>
      </c>
      <c r="AS9" s="113">
        <v>4</v>
      </c>
      <c r="AT9" s="113">
        <f>'[5]HK6'!L3</f>
        <v>4</v>
      </c>
      <c r="AU9" s="113">
        <f>'[5]HK6'!O3</f>
        <v>4</v>
      </c>
      <c r="AV9" s="113">
        <f>'[5]HK6'!R3</f>
        <v>3</v>
      </c>
      <c r="AW9" s="113">
        <f>'[5]HK6'!U3</f>
        <v>3</v>
      </c>
      <c r="AX9" s="113">
        <v>3</v>
      </c>
      <c r="AY9" s="113">
        <v>3</v>
      </c>
      <c r="AZ9" s="113">
        <v>1</v>
      </c>
      <c r="BA9" s="113">
        <v>1</v>
      </c>
      <c r="BB9" s="113">
        <f>'[5]HK6'!AJ3</f>
        <v>0</v>
      </c>
      <c r="BC9" s="113">
        <f>'[5]HK6'!AM3</f>
        <v>0</v>
      </c>
      <c r="BD9" s="113">
        <f>'[5]HK6'!AP3</f>
        <v>0</v>
      </c>
      <c r="BE9" s="113">
        <f>'[5]HK7'!I3</f>
        <v>3</v>
      </c>
      <c r="BF9" s="113">
        <f>'[5]HK7'!L3</f>
        <v>3</v>
      </c>
      <c r="BG9" s="113">
        <f>'[5]HK7'!O3</f>
        <v>3</v>
      </c>
      <c r="BH9" s="113">
        <f>'[5]HK7'!R3</f>
        <v>3</v>
      </c>
      <c r="BI9" s="113">
        <f>'[5]HK7'!U3</f>
        <v>3</v>
      </c>
      <c r="BJ9" s="113">
        <f>'[5]HK7'!X3</f>
        <v>3</v>
      </c>
      <c r="BK9" s="113">
        <f>'[5]HK7'!AA3</f>
        <v>3</v>
      </c>
      <c r="BL9" s="113">
        <f>'[5]HK8'!I3</f>
        <v>3</v>
      </c>
      <c r="BM9" s="113">
        <f>'[5]HK8'!L3</f>
        <v>3</v>
      </c>
      <c r="BN9" s="113">
        <v>4</v>
      </c>
      <c r="BO9" s="113">
        <f>'[5]HK8'!R3</f>
        <v>4</v>
      </c>
      <c r="BP9" s="113">
        <f>'[5]HK8'!U3</f>
        <v>3</v>
      </c>
      <c r="BQ9" s="113">
        <f>'[5]HK8'!X3</f>
        <v>4</v>
      </c>
      <c r="BR9" s="113">
        <f>'[5]HK8'!AA3</f>
        <v>2</v>
      </c>
      <c r="BS9" s="113">
        <f>'[5]HK8'!AD3</f>
        <v>5</v>
      </c>
      <c r="BT9" s="113">
        <v>0</v>
      </c>
      <c r="BU9" s="113">
        <v>5</v>
      </c>
      <c r="BV9" s="113">
        <v>5</v>
      </c>
      <c r="BW9" s="729">
        <f>SUM(G9:BV9)</f>
        <v>201.5</v>
      </c>
      <c r="BX9" s="730">
        <v>0</v>
      </c>
      <c r="BY9" s="731">
        <v>0</v>
      </c>
      <c r="BZ9" s="731">
        <v>0</v>
      </c>
      <c r="CA9" s="732"/>
      <c r="CB9" s="733">
        <v>0</v>
      </c>
      <c r="CC9" s="734"/>
    </row>
    <row r="10" spans="1:82" s="194" customFormat="1" ht="39" customHeight="1">
      <c r="A10" s="735">
        <v>1</v>
      </c>
      <c r="B10" s="736" t="s">
        <v>327</v>
      </c>
      <c r="C10" s="737" t="s">
        <v>91</v>
      </c>
      <c r="D10" s="738">
        <v>408180027</v>
      </c>
      <c r="E10" s="739">
        <v>33161</v>
      </c>
      <c r="F10" s="738" t="s">
        <v>413</v>
      </c>
      <c r="G10" s="119">
        <v>6</v>
      </c>
      <c r="H10" s="117">
        <f>'[5]HK1'!K10</f>
        <v>7</v>
      </c>
      <c r="I10" s="118">
        <f>'[5]HK1'!N10</f>
        <v>5</v>
      </c>
      <c r="J10" s="118">
        <f>'[5]HK1'!Q10</f>
        <v>6</v>
      </c>
      <c r="K10" s="118">
        <f>'[5]HK1'!T10</f>
        <v>7</v>
      </c>
      <c r="L10" s="118">
        <f>'[5]HK1'!W10</f>
        <v>5</v>
      </c>
      <c r="M10" s="118">
        <f>'[5]HK1'!Z10</f>
        <v>7</v>
      </c>
      <c r="N10" s="118">
        <f>'[5]HK2'!I13</f>
        <v>8</v>
      </c>
      <c r="O10" s="118">
        <f>'[5]HK2'!L13</f>
        <v>5</v>
      </c>
      <c r="P10" s="118">
        <f>'[5]HK2'!O13</f>
        <v>7</v>
      </c>
      <c r="Q10" s="118">
        <f>'[5]HK2'!R13</f>
        <v>5</v>
      </c>
      <c r="R10" s="118">
        <f>'[5]HK2'!U13</f>
        <v>6</v>
      </c>
      <c r="S10" s="118">
        <f>'[5]HK2'!X13</f>
        <v>7</v>
      </c>
      <c r="T10" s="118">
        <f>'[5]HK2'!AA13</f>
        <v>7</v>
      </c>
      <c r="U10" s="118">
        <f>'[5]HK3'!I10</f>
        <v>5</v>
      </c>
      <c r="V10" s="118">
        <f>'[5]HK3'!L10</f>
        <v>8</v>
      </c>
      <c r="W10" s="118">
        <f>'[5]HK3'!O10</f>
        <v>6</v>
      </c>
      <c r="X10" s="118">
        <f>'[5]HK3'!R10</f>
        <v>7</v>
      </c>
      <c r="Y10" s="118">
        <f>'[5]HK3'!U10</f>
        <v>5</v>
      </c>
      <c r="Z10" s="118">
        <f>'[5]HK3'!X10</f>
        <v>5</v>
      </c>
      <c r="AA10" s="118">
        <f>'[5]HK3'!AA10</f>
        <v>5</v>
      </c>
      <c r="AB10" s="118">
        <f>'[5]HK4'!I10</f>
        <v>6</v>
      </c>
      <c r="AC10" s="118">
        <f>'[5]HK4'!L10</f>
        <v>5</v>
      </c>
      <c r="AD10" s="118">
        <f>'[5]HK4'!AA10</f>
        <v>5</v>
      </c>
      <c r="AE10" s="118">
        <f>'[5]HK4'!R10</f>
        <v>5</v>
      </c>
      <c r="AF10" s="118">
        <f>'[5]HK4'!U10</f>
        <v>6</v>
      </c>
      <c r="AG10" s="118">
        <f>'[5]HK4'!O10</f>
        <v>6</v>
      </c>
      <c r="AH10" s="118">
        <f>'[5]HK4'!X10</f>
        <v>7</v>
      </c>
      <c r="AI10" s="118">
        <f>'[5]HK4'!AD10</f>
        <v>5</v>
      </c>
      <c r="AJ10" s="119">
        <f>'[5]HK4'!AG10</f>
        <v>10</v>
      </c>
      <c r="AK10" s="118">
        <f>'[5]HK5'!I10</f>
        <v>6</v>
      </c>
      <c r="AL10" s="118">
        <f>'[5]HK5'!L10</f>
        <v>7</v>
      </c>
      <c r="AM10" s="118">
        <f>'[5]HK5'!O10</f>
        <v>6</v>
      </c>
      <c r="AN10" s="118">
        <f>'[5]HK5'!R10</f>
        <v>7</v>
      </c>
      <c r="AO10" s="118">
        <f>'[5]HK5'!U10</f>
        <v>7</v>
      </c>
      <c r="AP10" s="118">
        <f>'[5]HK5'!X10</f>
        <v>6</v>
      </c>
      <c r="AQ10" s="118">
        <f>'[5]HK5'!AA10</f>
        <v>6</v>
      </c>
      <c r="AR10" s="118">
        <f>'[5]HK5'!AD10</f>
        <v>7</v>
      </c>
      <c r="AS10" s="118">
        <f>'[5]HK6'!I10</f>
        <v>5</v>
      </c>
      <c r="AT10" s="118">
        <f>'[5]HK6'!L10</f>
        <v>8</v>
      </c>
      <c r="AU10" s="118">
        <f>'[5]HK6'!O10</f>
        <v>7</v>
      </c>
      <c r="AV10" s="118">
        <f>'[5]HK6'!R10</f>
        <v>5</v>
      </c>
      <c r="AW10" s="118">
        <f>'[5]HK6'!U10</f>
        <v>5</v>
      </c>
      <c r="AX10" s="118">
        <f>'[5]HK6'!X10</f>
        <v>6</v>
      </c>
      <c r="AY10" s="118">
        <f>'[5]HK6'!AA10</f>
        <v>9</v>
      </c>
      <c r="AZ10" s="118">
        <f>'[5]HK6'!AD10</f>
        <v>10</v>
      </c>
      <c r="BA10" s="118">
        <f>'[5]HK6'!AG10</f>
        <v>9</v>
      </c>
      <c r="BB10" s="118">
        <f>'[5]HK6'!AJ10</f>
        <v>9</v>
      </c>
      <c r="BC10" s="118">
        <f>'[5]HK6'!AM10</f>
        <v>9</v>
      </c>
      <c r="BD10" s="118">
        <f>'[5]HK6'!AP10</f>
        <v>6</v>
      </c>
      <c r="BE10" s="118">
        <f>'[5]HK7'!I10</f>
        <v>7</v>
      </c>
      <c r="BF10" s="118">
        <f>'[5]HK7'!L10</f>
        <v>6</v>
      </c>
      <c r="BG10" s="118">
        <f>'[5]HK7'!O10</f>
        <v>6</v>
      </c>
      <c r="BH10" s="118">
        <f>'[5]HK7'!R10</f>
        <v>7</v>
      </c>
      <c r="BI10" s="118">
        <f>'[5]HK7'!U10</f>
        <v>7</v>
      </c>
      <c r="BJ10" s="118">
        <f>'[5]HK7'!X10</f>
        <v>6</v>
      </c>
      <c r="BK10" s="118">
        <f>'[5]HK7'!AA10</f>
        <v>6</v>
      </c>
      <c r="BL10" s="118">
        <f>'[5]HK8'!I10</f>
        <v>5</v>
      </c>
      <c r="BM10" s="118">
        <f>'[5]HK8'!L10</f>
        <v>5</v>
      </c>
      <c r="BN10" s="118">
        <f>'[5]HK8'!O10</f>
        <v>5</v>
      </c>
      <c r="BO10" s="118">
        <f>'[5]HK8'!R10</f>
        <v>5</v>
      </c>
      <c r="BP10" s="118">
        <f>'[5]HK8'!U10</f>
        <v>8</v>
      </c>
      <c r="BQ10" s="118">
        <f>'[5]HK8'!X10</f>
        <v>7</v>
      </c>
      <c r="BR10" s="117">
        <f>'[5]HK8'!AA10</f>
        <v>5</v>
      </c>
      <c r="BS10" s="117">
        <f>'[5]HK8'!AD10</f>
        <v>8</v>
      </c>
      <c r="BT10" s="118">
        <f>'[5]merge_THI TN'!GY4</f>
        <v>5</v>
      </c>
      <c r="BU10" s="118">
        <f>'[5]merge_THI TN'!HB4</f>
        <v>5</v>
      </c>
      <c r="BV10" s="118">
        <f>'[5]merge_THI TN'!HE4</f>
        <v>6</v>
      </c>
      <c r="BW10" s="281">
        <f>ROUND(SUMPRODUCT(G10:BV10,$G$9:$BV$9)/SUMIF($G10:$BV10,"&lt;&gt;M",$G$9:$BV$9),2)</f>
        <v>6.23</v>
      </c>
      <c r="BX10" s="740" t="str">
        <f aca="true" t="shared" si="0" ref="BX10:BX27">IF(BW10&gt;=9,"Xuất Sắc",IF(BW10&gt;=8,"Giỏi",IF(BW10&gt;=7,"Khá",IF(BW10&gt;=6,"TB.Khá",IF(BW10&gt;=5,"T.Bình",IF(BW10&gt;=4,"Yếu","Kém"))))))</f>
        <v>TB.Khá</v>
      </c>
      <c r="BY10" s="120">
        <f>COUNTIF(G10:BV10,"&lt;5")</f>
        <v>0</v>
      </c>
      <c r="BZ10" s="122">
        <f>SUMIF(G10:BV10,"&lt;5",$G$9:$BV$9)</f>
        <v>0</v>
      </c>
      <c r="CA10" s="741"/>
      <c r="CB10" s="742" t="str">
        <f aca="true" t="shared" si="1" ref="CB10:CB27">IF(BZ10&gt;0,"Không đủ ĐK",IF(BW10&gt;=7,"Nhận Đ/A","Thi TN"))</f>
        <v>Thi TN</v>
      </c>
      <c r="CC10" s="743" t="s">
        <v>650</v>
      </c>
      <c r="CD10" s="24"/>
    </row>
    <row r="11" spans="1:82" s="194" customFormat="1" ht="39" customHeight="1">
      <c r="A11" s="744">
        <v>2</v>
      </c>
      <c r="B11" s="745" t="s">
        <v>414</v>
      </c>
      <c r="C11" s="746" t="s">
        <v>415</v>
      </c>
      <c r="D11" s="116">
        <v>408180031</v>
      </c>
      <c r="E11" s="747">
        <v>32856</v>
      </c>
      <c r="F11" s="116" t="s">
        <v>115</v>
      </c>
      <c r="G11" s="125">
        <v>7</v>
      </c>
      <c r="H11" s="123">
        <f>'[5]HK1'!K12</f>
        <v>7</v>
      </c>
      <c r="I11" s="124">
        <f>'[5]HK1'!N12</f>
        <v>5</v>
      </c>
      <c r="J11" s="124">
        <f>'[5]HK1'!Q12</f>
        <v>5</v>
      </c>
      <c r="K11" s="124">
        <f>'[5]HK1'!T12</f>
        <v>6</v>
      </c>
      <c r="L11" s="124">
        <f>'[5]HK1'!W12</f>
        <v>6</v>
      </c>
      <c r="M11" s="124">
        <f>'[5]HK1'!Z12</f>
        <v>7</v>
      </c>
      <c r="N11" s="124">
        <f>'[5]HK2'!I15</f>
        <v>9</v>
      </c>
      <c r="O11" s="124">
        <f>'[5]HK2'!L15</f>
        <v>7</v>
      </c>
      <c r="P11" s="124">
        <f>'[5]HK2'!O15</f>
        <v>7</v>
      </c>
      <c r="Q11" s="124">
        <f>'[5]HK2'!R15</f>
        <v>6</v>
      </c>
      <c r="R11" s="124">
        <f>'[5]HK2'!U15</f>
        <v>8</v>
      </c>
      <c r="S11" s="124">
        <f>'[5]HK2'!X15</f>
        <v>8</v>
      </c>
      <c r="T11" s="124">
        <f>'[5]HK2'!AA15</f>
        <v>8</v>
      </c>
      <c r="U11" s="124">
        <f>'[5]HK3'!I12</f>
        <v>7</v>
      </c>
      <c r="V11" s="124">
        <f>'[5]HK3'!L12</f>
        <v>6</v>
      </c>
      <c r="W11" s="124">
        <f>'[5]HK3'!O12</f>
        <v>7</v>
      </c>
      <c r="X11" s="124">
        <f>'[5]HK3'!R12</f>
        <v>8</v>
      </c>
      <c r="Y11" s="124">
        <f>'[5]HK3'!U12</f>
        <v>7</v>
      </c>
      <c r="Z11" s="124">
        <f>'[5]HK3'!X12</f>
        <v>7</v>
      </c>
      <c r="AA11" s="124">
        <f>'[5]HK3'!AA12</f>
        <v>7</v>
      </c>
      <c r="AB11" s="124">
        <f>'[5]HK4'!I12</f>
        <v>7</v>
      </c>
      <c r="AC11" s="124">
        <f>'[5]HK4'!L12</f>
        <v>8</v>
      </c>
      <c r="AD11" s="124">
        <f>'[5]HK4'!AA12</f>
        <v>8</v>
      </c>
      <c r="AE11" s="124">
        <f>'[5]HK4'!R12</f>
        <v>8</v>
      </c>
      <c r="AF11" s="124">
        <f>'[5]HK4'!U12</f>
        <v>7</v>
      </c>
      <c r="AG11" s="124">
        <f>'[5]HK4'!O12</f>
        <v>8</v>
      </c>
      <c r="AH11" s="124">
        <f>'[5]HK4'!X12</f>
        <v>8</v>
      </c>
      <c r="AI11" s="124">
        <f>'[5]HK4'!AD12</f>
        <v>5</v>
      </c>
      <c r="AJ11" s="125">
        <f>'[5]HK4'!AG12</f>
        <v>10</v>
      </c>
      <c r="AK11" s="124">
        <f>'[5]HK5'!I12</f>
        <v>6</v>
      </c>
      <c r="AL11" s="124">
        <f>'[5]HK5'!L12</f>
        <v>5</v>
      </c>
      <c r="AM11" s="124">
        <f>'[5]HK5'!O12</f>
        <v>7</v>
      </c>
      <c r="AN11" s="124">
        <f>'[5]HK5'!R12</f>
        <v>7</v>
      </c>
      <c r="AO11" s="124">
        <f>'[5]HK5'!U12</f>
        <v>7</v>
      </c>
      <c r="AP11" s="124">
        <f>'[5]HK5'!X12</f>
        <v>6</v>
      </c>
      <c r="AQ11" s="124">
        <f>'[5]HK5'!AA12</f>
        <v>6</v>
      </c>
      <c r="AR11" s="124">
        <f>'[5]HK5'!AD12</f>
        <v>6</v>
      </c>
      <c r="AS11" s="124">
        <f>'[5]HK6'!I12</f>
        <v>7</v>
      </c>
      <c r="AT11" s="124">
        <f>'[5]HK6'!L12</f>
        <v>8</v>
      </c>
      <c r="AU11" s="124">
        <f>'[5]HK6'!O12</f>
        <v>6</v>
      </c>
      <c r="AV11" s="124">
        <f>'[5]HK6'!R12</f>
        <v>6</v>
      </c>
      <c r="AW11" s="124">
        <f>'[5]HK6'!U12</f>
        <v>6</v>
      </c>
      <c r="AX11" s="124">
        <f>'[5]HK6'!X12</f>
        <v>8</v>
      </c>
      <c r="AY11" s="124">
        <f>'[5]HK6'!AA12</f>
        <v>9</v>
      </c>
      <c r="AZ11" s="124">
        <f>'[5]HK6'!AD12</f>
        <v>10</v>
      </c>
      <c r="BA11" s="124">
        <f>'[5]HK6'!AG12</f>
        <v>10</v>
      </c>
      <c r="BB11" s="124">
        <f>'[5]HK6'!AJ12</f>
        <v>9</v>
      </c>
      <c r="BC11" s="124">
        <f>'[5]HK6'!AM12</f>
        <v>9</v>
      </c>
      <c r="BD11" s="124">
        <f>'[5]HK6'!AP12</f>
        <v>6</v>
      </c>
      <c r="BE11" s="124">
        <f>'[5]HK7'!I12</f>
        <v>8</v>
      </c>
      <c r="BF11" s="124">
        <f>'[5]HK7'!L12</f>
        <v>9</v>
      </c>
      <c r="BG11" s="124">
        <f>'[5]HK7'!O12</f>
        <v>6</v>
      </c>
      <c r="BH11" s="124">
        <f>'[5]HK7'!R12</f>
        <v>7</v>
      </c>
      <c r="BI11" s="124">
        <f>'[5]HK7'!U12</f>
        <v>7</v>
      </c>
      <c r="BJ11" s="124">
        <f>'[5]HK7'!X12</f>
        <v>7</v>
      </c>
      <c r="BK11" s="124">
        <f>'[5]HK7'!AA12</f>
        <v>7</v>
      </c>
      <c r="BL11" s="124">
        <f>'[5]HK8'!I12</f>
        <v>8</v>
      </c>
      <c r="BM11" s="124">
        <f>'[5]HK8'!L12</f>
        <v>7</v>
      </c>
      <c r="BN11" s="124">
        <f>'[5]HK8'!O12</f>
        <v>8</v>
      </c>
      <c r="BO11" s="124">
        <f>'[5]HK8'!R12</f>
        <v>7</v>
      </c>
      <c r="BP11" s="124">
        <f>'[5]HK8'!U12</f>
        <v>7</v>
      </c>
      <c r="BQ11" s="124">
        <f>'[5]HK8'!X12</f>
        <v>8</v>
      </c>
      <c r="BR11" s="123">
        <f>'[5]HK8'!AA12</f>
        <v>6</v>
      </c>
      <c r="BS11" s="123">
        <f>'[5]HK8'!AD12</f>
        <v>9.5</v>
      </c>
      <c r="BT11" s="124">
        <f>'[5]merge_THI TN'!GY5</f>
        <v>7</v>
      </c>
      <c r="BU11" s="124">
        <f>'[5]merge_THI TN'!HB5</f>
        <v>8</v>
      </c>
      <c r="BV11" s="124">
        <f>'[5]merge_THI TN'!HE5</f>
        <v>6</v>
      </c>
      <c r="BW11" s="294">
        <f aca="true" t="shared" si="2" ref="BW11:BW27">ROUND(SUMPRODUCT(G11:BV11,$G$9:$BV$9)/SUMIF($G11:$BV11,"&lt;&gt;M",$G$9:$BV$9),2)</f>
        <v>7.17</v>
      </c>
      <c r="BX11" s="748" t="str">
        <f t="shared" si="0"/>
        <v>Khá</v>
      </c>
      <c r="BY11" s="126">
        <f aca="true" t="shared" si="3" ref="BY11:BY27">COUNTIF(G11:BV11,"&lt;5")</f>
        <v>0</v>
      </c>
      <c r="BZ11" s="127">
        <f aca="true" t="shared" si="4" ref="BZ11:BZ27">SUMIF(G11:BV11,"&lt;5",$G$9:$BV$9)</f>
        <v>0</v>
      </c>
      <c r="CA11" s="741"/>
      <c r="CB11" s="749" t="str">
        <f t="shared" si="1"/>
        <v>Nhận Đ/A</v>
      </c>
      <c r="CC11" s="743" t="s">
        <v>650</v>
      </c>
      <c r="CD11" s="750" t="s">
        <v>669</v>
      </c>
    </row>
    <row r="12" spans="1:82" s="194" customFormat="1" ht="39" customHeight="1">
      <c r="A12" s="744">
        <v>3</v>
      </c>
      <c r="B12" s="745" t="s">
        <v>416</v>
      </c>
      <c r="C12" s="746" t="s">
        <v>417</v>
      </c>
      <c r="D12" s="116">
        <v>408180044</v>
      </c>
      <c r="E12" s="747">
        <v>32629</v>
      </c>
      <c r="F12" s="116" t="s">
        <v>92</v>
      </c>
      <c r="G12" s="125">
        <v>7</v>
      </c>
      <c r="H12" s="123">
        <f>'[5]HK1'!K16</f>
        <v>6</v>
      </c>
      <c r="I12" s="124">
        <f>'[5]HK1'!N16</f>
        <v>5</v>
      </c>
      <c r="J12" s="124">
        <f>'[5]HK1'!Q16</f>
        <v>7</v>
      </c>
      <c r="K12" s="124">
        <f>'[5]HK1'!T16</f>
        <v>6</v>
      </c>
      <c r="L12" s="124">
        <f>'[5]HK1'!W16</f>
        <v>5</v>
      </c>
      <c r="M12" s="124">
        <f>'[5]HK1'!Z16</f>
        <v>6</v>
      </c>
      <c r="N12" s="124">
        <f>'[5]HK2'!I19</f>
        <v>5</v>
      </c>
      <c r="O12" s="124">
        <f>'[5]HK2'!L19</f>
        <v>6</v>
      </c>
      <c r="P12" s="124">
        <f>'[5]HK2'!O19</f>
        <v>5</v>
      </c>
      <c r="Q12" s="124">
        <f>'[5]HK2'!R19</f>
        <v>6</v>
      </c>
      <c r="R12" s="124">
        <f>'[5]HK2'!U19</f>
        <v>5</v>
      </c>
      <c r="S12" s="124">
        <f>'[5]HK2'!X19</f>
        <v>8</v>
      </c>
      <c r="T12" s="124">
        <f>'[5]HK2'!AA19</f>
        <v>9</v>
      </c>
      <c r="U12" s="124">
        <f>'[5]HK3'!I16</f>
        <v>5</v>
      </c>
      <c r="V12" s="124">
        <f>'[5]HK3'!L16</f>
        <v>6</v>
      </c>
      <c r="W12" s="124">
        <f>'[5]HK3'!O16</f>
        <v>6</v>
      </c>
      <c r="X12" s="124">
        <f>'[5]HK3'!R16</f>
        <v>7</v>
      </c>
      <c r="Y12" s="124">
        <f>'[5]HK3'!U16</f>
        <v>6</v>
      </c>
      <c r="Z12" s="124">
        <f>'[5]HK3'!X16</f>
        <v>8</v>
      </c>
      <c r="AA12" s="124">
        <f>'[5]HK3'!AA16</f>
        <v>7</v>
      </c>
      <c r="AB12" s="124">
        <f>'[5]HK4'!I16</f>
        <v>6</v>
      </c>
      <c r="AC12" s="124">
        <f>'[5]HK4'!L16</f>
        <v>5</v>
      </c>
      <c r="AD12" s="124">
        <f>'[5]HK4'!AA16</f>
        <v>8</v>
      </c>
      <c r="AE12" s="124">
        <f>'[5]HK4'!R16</f>
        <v>6</v>
      </c>
      <c r="AF12" s="124">
        <f>'[5]HK4'!U16</f>
        <v>6</v>
      </c>
      <c r="AG12" s="124">
        <f>'[5]HK4'!O16</f>
        <v>8</v>
      </c>
      <c r="AH12" s="124">
        <f>'[5]HK4'!X16</f>
        <v>7</v>
      </c>
      <c r="AI12" s="124">
        <f>'[5]HK4'!AD16</f>
        <v>5</v>
      </c>
      <c r="AJ12" s="125">
        <f>'[5]HK4'!AG16</f>
        <v>10</v>
      </c>
      <c r="AK12" s="124">
        <f>'[5]HK5'!I16</f>
        <v>6</v>
      </c>
      <c r="AL12" s="124">
        <f>'[5]HK5'!L16</f>
        <v>7</v>
      </c>
      <c r="AM12" s="124">
        <f>'[5]HK5'!O16</f>
        <v>7</v>
      </c>
      <c r="AN12" s="124">
        <f>'[5]HK5'!R16</f>
        <v>6</v>
      </c>
      <c r="AO12" s="124">
        <f>'[5]HK5'!U16</f>
        <v>6</v>
      </c>
      <c r="AP12" s="124">
        <f>'[5]HK5'!X16</f>
        <v>5</v>
      </c>
      <c r="AQ12" s="124">
        <f>'[5]HK5'!AA16</f>
        <v>6</v>
      </c>
      <c r="AR12" s="124">
        <f>'[5]HK5'!AD16</f>
        <v>5</v>
      </c>
      <c r="AS12" s="124">
        <f>'[5]HK6'!I16</f>
        <v>7</v>
      </c>
      <c r="AT12" s="124">
        <f>'[5]HK6'!L16</f>
        <v>9</v>
      </c>
      <c r="AU12" s="124">
        <f>'[5]HK6'!O16</f>
        <v>6</v>
      </c>
      <c r="AV12" s="124">
        <f>'[5]HK6'!R16</f>
        <v>5</v>
      </c>
      <c r="AW12" s="124">
        <f>'[5]HK6'!U16</f>
        <v>7</v>
      </c>
      <c r="AX12" s="124">
        <f>'[5]HK6'!X16</f>
        <v>8</v>
      </c>
      <c r="AY12" s="124">
        <f>'[5]HK6'!AA16</f>
        <v>7</v>
      </c>
      <c r="AZ12" s="124">
        <f>'[5]HK6'!AD16</f>
        <v>10</v>
      </c>
      <c r="BA12" s="124">
        <f>'[5]HK6'!AG16</f>
        <v>8</v>
      </c>
      <c r="BB12" s="124">
        <f>'[5]HK6'!AJ16</f>
        <v>9</v>
      </c>
      <c r="BC12" s="124">
        <f>'[5]HK6'!AM16</f>
        <v>9</v>
      </c>
      <c r="BD12" s="124">
        <f>'[5]HK6'!AP16</f>
        <v>6</v>
      </c>
      <c r="BE12" s="124">
        <f>'[5]HK7'!I16</f>
        <v>8</v>
      </c>
      <c r="BF12" s="124">
        <f>'[5]HK7'!L16</f>
        <v>7</v>
      </c>
      <c r="BG12" s="124">
        <f>'[5]HK7'!O16</f>
        <v>7</v>
      </c>
      <c r="BH12" s="124">
        <f>'[5]HK7'!R16</f>
        <v>6</v>
      </c>
      <c r="BI12" s="124">
        <f>'[5]HK7'!U16</f>
        <v>7</v>
      </c>
      <c r="BJ12" s="124">
        <f>'[5]HK7'!X16</f>
        <v>5</v>
      </c>
      <c r="BK12" s="124">
        <f>'[5]HK7'!AA16</f>
        <v>6</v>
      </c>
      <c r="BL12" s="124">
        <f>'[5]HK8'!I16</f>
        <v>8</v>
      </c>
      <c r="BM12" s="124">
        <f>'[5]HK8'!L16</f>
        <v>6</v>
      </c>
      <c r="BN12" s="124">
        <f>'[5]HK8'!O16</f>
        <v>6</v>
      </c>
      <c r="BO12" s="124">
        <f>'[5]HK8'!R16</f>
        <v>6</v>
      </c>
      <c r="BP12" s="124">
        <f>'[5]HK8'!U16</f>
        <v>7</v>
      </c>
      <c r="BQ12" s="124">
        <f>'[5]HK8'!X16</f>
        <v>8</v>
      </c>
      <c r="BR12" s="123">
        <f>'[5]HK8'!AA16</f>
        <v>6</v>
      </c>
      <c r="BS12" s="123">
        <f>'[5]HK8'!AD16</f>
        <v>8</v>
      </c>
      <c r="BT12" s="124">
        <f>'[5]merge_THI TN'!GY6</f>
        <v>5</v>
      </c>
      <c r="BU12" s="124">
        <f>'[5]merge_THI TN'!HB6</f>
        <v>8</v>
      </c>
      <c r="BV12" s="124">
        <f>'[5]merge_THI TN'!HE6</f>
        <v>5</v>
      </c>
      <c r="BW12" s="294">
        <f t="shared" si="2"/>
        <v>6.48</v>
      </c>
      <c r="BX12" s="748" t="str">
        <f t="shared" si="0"/>
        <v>TB.Khá</v>
      </c>
      <c r="BY12" s="126">
        <f t="shared" si="3"/>
        <v>0</v>
      </c>
      <c r="BZ12" s="127">
        <f t="shared" si="4"/>
        <v>0</v>
      </c>
      <c r="CA12" s="741"/>
      <c r="CB12" s="742" t="str">
        <f t="shared" si="1"/>
        <v>Thi TN</v>
      </c>
      <c r="CC12" s="743" t="s">
        <v>650</v>
      </c>
      <c r="CD12" s="24"/>
    </row>
    <row r="13" spans="1:82" s="194" customFormat="1" ht="39" customHeight="1">
      <c r="A13" s="744">
        <v>4</v>
      </c>
      <c r="B13" s="745" t="s">
        <v>418</v>
      </c>
      <c r="C13" s="746" t="s">
        <v>357</v>
      </c>
      <c r="D13" s="116">
        <v>408180055</v>
      </c>
      <c r="E13" s="751" t="s">
        <v>349</v>
      </c>
      <c r="F13" s="116" t="s">
        <v>220</v>
      </c>
      <c r="G13" s="125">
        <v>6</v>
      </c>
      <c r="H13" s="123">
        <f>'[5]HK1'!K18</f>
        <v>5</v>
      </c>
      <c r="I13" s="124">
        <f>'[5]HK1'!N18</f>
        <v>6</v>
      </c>
      <c r="J13" s="124">
        <f>'[5]HK1'!Q18</f>
        <v>8</v>
      </c>
      <c r="K13" s="124">
        <f>'[5]HK1'!T18</f>
        <v>5</v>
      </c>
      <c r="L13" s="124">
        <f>'[5]HK1'!W18</f>
        <v>5</v>
      </c>
      <c r="M13" s="124">
        <f>'[5]HK1'!Z18</f>
        <v>5</v>
      </c>
      <c r="N13" s="124">
        <f>'[5]HK2'!I21</f>
        <v>9</v>
      </c>
      <c r="O13" s="124">
        <f>'[5]HK2'!L21</f>
        <v>5</v>
      </c>
      <c r="P13" s="124">
        <f>'[5]HK2'!O21</f>
        <v>7</v>
      </c>
      <c r="Q13" s="124">
        <f>'[5]HK2'!R21</f>
        <v>6</v>
      </c>
      <c r="R13" s="124">
        <f>'[5]HK2'!U21</f>
        <v>6</v>
      </c>
      <c r="S13" s="124">
        <f>'[5]HK2'!X21</f>
        <v>6</v>
      </c>
      <c r="T13" s="124">
        <f>'[5]HK2'!AA21</f>
        <v>9</v>
      </c>
      <c r="U13" s="124">
        <f>'[5]HK3'!I18</f>
        <v>5</v>
      </c>
      <c r="V13" s="124">
        <f>'[5]HK3'!L18</f>
        <v>6</v>
      </c>
      <c r="W13" s="124">
        <f>'[5]HK3'!O18</f>
        <v>7</v>
      </c>
      <c r="X13" s="124">
        <f>'[5]HK3'!R18</f>
        <v>8</v>
      </c>
      <c r="Y13" s="124">
        <f>'[5]HK3'!U18</f>
        <v>7</v>
      </c>
      <c r="Z13" s="124">
        <f>'[5]HK3'!X18</f>
        <v>7</v>
      </c>
      <c r="AA13" s="124">
        <f>'[5]HK3'!AA18</f>
        <v>7</v>
      </c>
      <c r="AB13" s="124">
        <f>'[5]HK4'!I18</f>
        <v>7</v>
      </c>
      <c r="AC13" s="124">
        <f>'[5]HK4'!L18</f>
        <v>7</v>
      </c>
      <c r="AD13" s="124">
        <f>'[5]HK4'!AA18</f>
        <v>6</v>
      </c>
      <c r="AE13" s="124">
        <f>'[5]HK4'!R18</f>
        <v>5</v>
      </c>
      <c r="AF13" s="124">
        <f>'[5]HK4'!U18</f>
        <v>6</v>
      </c>
      <c r="AG13" s="124">
        <f>'[5]HK4'!O18</f>
        <v>6</v>
      </c>
      <c r="AH13" s="124">
        <f>'[5]HK4'!X18</f>
        <v>7</v>
      </c>
      <c r="AI13" s="124">
        <f>'[5]HK4'!AD18</f>
        <v>5</v>
      </c>
      <c r="AJ13" s="125">
        <f>'[5]HK4'!AG18</f>
        <v>6</v>
      </c>
      <c r="AK13" s="124">
        <f>'[5]HK5'!I18</f>
        <v>7</v>
      </c>
      <c r="AL13" s="124">
        <f>'[5]HK5'!L18</f>
        <v>7</v>
      </c>
      <c r="AM13" s="124">
        <f>'[5]HK5'!O18</f>
        <v>7</v>
      </c>
      <c r="AN13" s="124">
        <f>'[5]HK5'!R18</f>
        <v>8</v>
      </c>
      <c r="AO13" s="124">
        <f>'[5]HK5'!U18</f>
        <v>8</v>
      </c>
      <c r="AP13" s="124">
        <f>'[5]HK5'!X18</f>
        <v>8</v>
      </c>
      <c r="AQ13" s="124">
        <f>'[5]HK5'!AA18</f>
        <v>8</v>
      </c>
      <c r="AR13" s="124">
        <f>'[5]HK5'!AD18</f>
        <v>6</v>
      </c>
      <c r="AS13" s="124">
        <f>'[5]HK6'!I18</f>
        <v>8</v>
      </c>
      <c r="AT13" s="124">
        <f>'[5]HK6'!L18</f>
        <v>9</v>
      </c>
      <c r="AU13" s="124">
        <f>'[5]HK6'!O18</f>
        <v>7</v>
      </c>
      <c r="AV13" s="124">
        <f>'[5]HK6'!R18</f>
        <v>6</v>
      </c>
      <c r="AW13" s="124">
        <f>'[5]HK6'!U18</f>
        <v>6</v>
      </c>
      <c r="AX13" s="124">
        <f>'[5]HK6'!X18</f>
        <v>8</v>
      </c>
      <c r="AY13" s="124">
        <f>'[5]HK6'!AA18</f>
        <v>9</v>
      </c>
      <c r="AZ13" s="124">
        <f>'[5]HK6'!AD18</f>
        <v>10</v>
      </c>
      <c r="BA13" s="124">
        <f>'[5]HK6'!AG18</f>
        <v>7</v>
      </c>
      <c r="BB13" s="124">
        <f>'[5]HK6'!AJ18</f>
        <v>9</v>
      </c>
      <c r="BC13" s="124">
        <f>'[5]HK6'!AM18</f>
        <v>9</v>
      </c>
      <c r="BD13" s="124">
        <f>'[5]HK6'!AP18</f>
        <v>8</v>
      </c>
      <c r="BE13" s="124">
        <f>'[5]HK7'!I18</f>
        <v>8</v>
      </c>
      <c r="BF13" s="124">
        <f>'[5]HK7'!L18</f>
        <v>7</v>
      </c>
      <c r="BG13" s="124">
        <f>'[5]HK7'!O18</f>
        <v>7</v>
      </c>
      <c r="BH13" s="124">
        <f>'[5]HK7'!R18</f>
        <v>8</v>
      </c>
      <c r="BI13" s="124">
        <f>'[5]HK7'!U18</f>
        <v>6</v>
      </c>
      <c r="BJ13" s="124">
        <f>'[5]HK7'!X18</f>
        <v>8</v>
      </c>
      <c r="BK13" s="124">
        <f>'[5]HK7'!AA18</f>
        <v>7</v>
      </c>
      <c r="BL13" s="124">
        <f>'[5]HK8'!I18</f>
        <v>7</v>
      </c>
      <c r="BM13" s="124">
        <f>'[5]HK8'!L18</f>
        <v>7</v>
      </c>
      <c r="BN13" s="124">
        <f>'[5]HK8'!O18</f>
        <v>6</v>
      </c>
      <c r="BO13" s="124">
        <f>'[5]HK8'!R18</f>
        <v>7</v>
      </c>
      <c r="BP13" s="124">
        <f>'[5]HK8'!U18</f>
        <v>8</v>
      </c>
      <c r="BQ13" s="124">
        <f>'[5]HK8'!X18</f>
        <v>8</v>
      </c>
      <c r="BR13" s="123">
        <f>'[5]HK8'!AA18</f>
        <v>6</v>
      </c>
      <c r="BS13" s="123">
        <f>'[5]HK8'!AD18</f>
        <v>9</v>
      </c>
      <c r="BT13" s="124">
        <f>'[5]merge_THI TN'!GY7</f>
        <v>8</v>
      </c>
      <c r="BU13" s="124">
        <f>'[5]merge_THI TN'!HB7</f>
        <v>9</v>
      </c>
      <c r="BV13" s="124">
        <f>'[5]merge_THI TN'!HE7</f>
        <v>5</v>
      </c>
      <c r="BW13" s="294">
        <f t="shared" si="2"/>
        <v>6.94</v>
      </c>
      <c r="BX13" s="748" t="str">
        <f t="shared" si="0"/>
        <v>TB.Khá</v>
      </c>
      <c r="BY13" s="126">
        <f t="shared" si="3"/>
        <v>0</v>
      </c>
      <c r="BZ13" s="127">
        <f t="shared" si="4"/>
        <v>0</v>
      </c>
      <c r="CA13" s="741"/>
      <c r="CB13" s="742" t="str">
        <f t="shared" si="1"/>
        <v>Thi TN</v>
      </c>
      <c r="CC13" s="743" t="s">
        <v>650</v>
      </c>
      <c r="CD13" s="24"/>
    </row>
    <row r="14" spans="1:81" s="24" customFormat="1" ht="39" customHeight="1">
      <c r="A14" s="744">
        <v>5</v>
      </c>
      <c r="B14" s="752" t="s">
        <v>419</v>
      </c>
      <c r="C14" s="753" t="s">
        <v>182</v>
      </c>
      <c r="D14" s="452">
        <v>408180071</v>
      </c>
      <c r="E14" s="754">
        <v>33227</v>
      </c>
      <c r="F14" s="116" t="s">
        <v>115</v>
      </c>
      <c r="G14" s="125">
        <v>6</v>
      </c>
      <c r="H14" s="123">
        <f>'[5]HK1'!K23</f>
        <v>7</v>
      </c>
      <c r="I14" s="124">
        <f>'[5]HK1'!N23</f>
        <v>5</v>
      </c>
      <c r="J14" s="124">
        <f>'[5]HK1'!Q23</f>
        <v>5</v>
      </c>
      <c r="K14" s="124">
        <f>'[5]HK1'!T23</f>
        <v>5</v>
      </c>
      <c r="L14" s="124">
        <f>'[5]HK1'!W23</f>
        <v>6</v>
      </c>
      <c r="M14" s="124">
        <f>'[5]HK1'!Z23</f>
        <v>7</v>
      </c>
      <c r="N14" s="124">
        <f>'[5]HK2'!I26</f>
        <v>8</v>
      </c>
      <c r="O14" s="124">
        <f>'[5]HK2'!L26</f>
        <v>6</v>
      </c>
      <c r="P14" s="124">
        <f>'[5]HK2'!O26</f>
        <v>5</v>
      </c>
      <c r="Q14" s="124">
        <f>'[5]HK2'!R26</f>
        <v>6</v>
      </c>
      <c r="R14" s="124">
        <f>'[5]HK2'!U26</f>
        <v>7</v>
      </c>
      <c r="S14" s="124">
        <f>'[5]HK2'!X26</f>
        <v>7</v>
      </c>
      <c r="T14" s="124">
        <f>'[5]HK2'!AA26</f>
        <v>6</v>
      </c>
      <c r="U14" s="124">
        <f>'[5]HK3'!I23</f>
        <v>6</v>
      </c>
      <c r="V14" s="124">
        <f>'[5]HK3'!L23</f>
        <v>6</v>
      </c>
      <c r="W14" s="124">
        <f>'[5]HK3'!O23</f>
        <v>7</v>
      </c>
      <c r="X14" s="124">
        <f>'[5]HK3'!R23</f>
        <v>5</v>
      </c>
      <c r="Y14" s="124">
        <f>'[5]HK3'!U23</f>
        <v>5</v>
      </c>
      <c r="Z14" s="124">
        <f>'[5]HK3'!X23</f>
        <v>8</v>
      </c>
      <c r="AA14" s="124">
        <f>'[5]HK3'!AA23</f>
        <v>6</v>
      </c>
      <c r="AB14" s="124">
        <f>'[5]HK4'!I23</f>
        <v>7</v>
      </c>
      <c r="AC14" s="124">
        <f>'[5]HK4'!L23</f>
        <v>6</v>
      </c>
      <c r="AD14" s="124">
        <f>'[5]HK4'!AA23</f>
        <v>7</v>
      </c>
      <c r="AE14" s="124">
        <f>'[5]HK4'!R23</f>
        <v>6</v>
      </c>
      <c r="AF14" s="124">
        <f>'[5]HK4'!U23</f>
        <v>8</v>
      </c>
      <c r="AG14" s="124">
        <f>'[5]HK4'!O23</f>
        <v>7</v>
      </c>
      <c r="AH14" s="124">
        <f>'[5]HK4'!X23</f>
        <v>6</v>
      </c>
      <c r="AI14" s="124">
        <f>'[5]HK4'!AD23</f>
        <v>6</v>
      </c>
      <c r="AJ14" s="125">
        <f>'[5]HK4'!AG23</f>
        <v>8</v>
      </c>
      <c r="AK14" s="124">
        <f>'[5]HK5'!I23</f>
        <v>7</v>
      </c>
      <c r="AL14" s="124">
        <f>'[5]HK5'!L23</f>
        <v>7</v>
      </c>
      <c r="AM14" s="124">
        <f>'[5]HK5'!O23</f>
        <v>5</v>
      </c>
      <c r="AN14" s="124">
        <f>'[5]HK5'!R23</f>
        <v>7</v>
      </c>
      <c r="AO14" s="124">
        <f>'[5]HK5'!U23</f>
        <v>6</v>
      </c>
      <c r="AP14" s="124">
        <f>'[5]HK5'!X23</f>
        <v>8</v>
      </c>
      <c r="AQ14" s="124">
        <f>'[5]HK5'!AA23</f>
        <v>7</v>
      </c>
      <c r="AR14" s="124">
        <f>'[5]HK5'!AD23</f>
        <v>5</v>
      </c>
      <c r="AS14" s="124">
        <f>'[5]HK6'!I23</f>
        <v>8</v>
      </c>
      <c r="AT14" s="124">
        <f>'[5]HK6'!L23</f>
        <v>9</v>
      </c>
      <c r="AU14" s="124">
        <f>'[5]HK6'!O23</f>
        <v>8</v>
      </c>
      <c r="AV14" s="124">
        <f>'[5]HK6'!R23</f>
        <v>6</v>
      </c>
      <c r="AW14" s="124">
        <f>'[5]HK6'!U23</f>
        <v>5</v>
      </c>
      <c r="AX14" s="124">
        <f>'[5]HK6'!X23</f>
        <v>8</v>
      </c>
      <c r="AY14" s="124">
        <f>'[5]HK6'!AA23</f>
        <v>8</v>
      </c>
      <c r="AZ14" s="124">
        <f>'[5]HK6'!AD23</f>
        <v>10</v>
      </c>
      <c r="BA14" s="124">
        <f>'[5]HK6'!AG23</f>
        <v>9</v>
      </c>
      <c r="BB14" s="124">
        <f>'[5]HK6'!AJ23</f>
        <v>9</v>
      </c>
      <c r="BC14" s="124">
        <f>'[5]HK6'!AM23</f>
        <v>9</v>
      </c>
      <c r="BD14" s="124">
        <f>'[5]HK6'!AP23</f>
        <v>8</v>
      </c>
      <c r="BE14" s="124">
        <f>'[5]HK7'!I23</f>
        <v>9</v>
      </c>
      <c r="BF14" s="124">
        <f>'[5]HK7'!L23</f>
        <v>8</v>
      </c>
      <c r="BG14" s="124">
        <f>'[5]HK7'!O23</f>
        <v>7</v>
      </c>
      <c r="BH14" s="124">
        <f>'[5]HK7'!R23</f>
        <v>8</v>
      </c>
      <c r="BI14" s="124">
        <f>'[5]HK7'!U23</f>
        <v>7</v>
      </c>
      <c r="BJ14" s="124">
        <f>'[5]HK7'!X23</f>
        <v>8</v>
      </c>
      <c r="BK14" s="124">
        <f>'[5]HK7'!AA23</f>
        <v>7</v>
      </c>
      <c r="BL14" s="124">
        <f>'[5]HK8'!I23</f>
        <v>6</v>
      </c>
      <c r="BM14" s="124">
        <f>'[5]HK8'!L23</f>
        <v>7</v>
      </c>
      <c r="BN14" s="124">
        <f>'[5]HK8'!O23</f>
        <v>8</v>
      </c>
      <c r="BO14" s="124">
        <f>'[5]HK8'!R23</f>
        <v>7</v>
      </c>
      <c r="BP14" s="124">
        <f>'[5]HK8'!U23</f>
        <v>8</v>
      </c>
      <c r="BQ14" s="124">
        <f>'[5]HK8'!X23</f>
        <v>8</v>
      </c>
      <c r="BR14" s="123">
        <f>'[5]HK8'!AA23</f>
        <v>7</v>
      </c>
      <c r="BS14" s="123">
        <f>'[5]HK8'!AD23</f>
        <v>9</v>
      </c>
      <c r="BT14" s="124">
        <f>'[5]merge_THI TN'!GY8</f>
        <v>7</v>
      </c>
      <c r="BU14" s="124">
        <f>'[5]merge_THI TN'!HB8</f>
        <v>8</v>
      </c>
      <c r="BV14" s="124">
        <f>'[5]merge_THI TN'!HE8</f>
        <v>8</v>
      </c>
      <c r="BW14" s="294">
        <f t="shared" si="2"/>
        <v>7.01</v>
      </c>
      <c r="BX14" s="748" t="str">
        <f t="shared" si="0"/>
        <v>Khá</v>
      </c>
      <c r="BY14" s="126">
        <f t="shared" si="3"/>
        <v>0</v>
      </c>
      <c r="BZ14" s="127">
        <f t="shared" si="4"/>
        <v>0</v>
      </c>
      <c r="CA14" s="741"/>
      <c r="CB14" s="742" t="str">
        <f t="shared" si="1"/>
        <v>Nhận Đ/A</v>
      </c>
      <c r="CC14" s="743" t="s">
        <v>650</v>
      </c>
    </row>
    <row r="15" spans="1:82" s="24" customFormat="1" ht="39" customHeight="1">
      <c r="A15" s="744">
        <v>6</v>
      </c>
      <c r="B15" s="752" t="s">
        <v>212</v>
      </c>
      <c r="C15" s="753" t="s">
        <v>114</v>
      </c>
      <c r="D15" s="452">
        <v>408180077</v>
      </c>
      <c r="E15" s="754">
        <v>33038</v>
      </c>
      <c r="F15" s="116" t="s">
        <v>147</v>
      </c>
      <c r="G15" s="125">
        <v>6</v>
      </c>
      <c r="H15" s="123">
        <f>'[5]HK1'!K25</f>
        <v>7</v>
      </c>
      <c r="I15" s="124">
        <f>'[5]HK1'!N25</f>
        <v>8</v>
      </c>
      <c r="J15" s="124">
        <f>'[5]HK1'!Q25</f>
        <v>7</v>
      </c>
      <c r="K15" s="124">
        <f>'[5]HK1'!T25</f>
        <v>5</v>
      </c>
      <c r="L15" s="124">
        <f>'[5]HK1'!W25</f>
        <v>5</v>
      </c>
      <c r="M15" s="124">
        <f>'[5]HK1'!Z25</f>
        <v>6</v>
      </c>
      <c r="N15" s="124">
        <f>'[5]HK2'!I28</f>
        <v>8</v>
      </c>
      <c r="O15" s="124">
        <f>'[5]HK2'!L28</f>
        <v>6</v>
      </c>
      <c r="P15" s="124">
        <f>'[5]HK2'!O28</f>
        <v>8</v>
      </c>
      <c r="Q15" s="124">
        <f>'[5]HK2'!R28</f>
        <v>5</v>
      </c>
      <c r="R15" s="124">
        <f>'[5]HK2'!U28</f>
        <v>5</v>
      </c>
      <c r="S15" s="124">
        <f>'[5]HK2'!X28</f>
        <v>6</v>
      </c>
      <c r="T15" s="124">
        <f>'[5]HK2'!AA28</f>
        <v>9</v>
      </c>
      <c r="U15" s="124">
        <f>'[5]HK3'!I25</f>
        <v>6</v>
      </c>
      <c r="V15" s="124">
        <f>'[5]HK3'!L25</f>
        <v>7</v>
      </c>
      <c r="W15" s="124">
        <f>'[5]HK3'!O25</f>
        <v>6</v>
      </c>
      <c r="X15" s="124">
        <f>'[5]HK3'!R25</f>
        <v>6</v>
      </c>
      <c r="Y15" s="124">
        <f>'[5]HK3'!U25</f>
        <v>7</v>
      </c>
      <c r="Z15" s="124">
        <f>'[5]HK3'!X25</f>
        <v>7</v>
      </c>
      <c r="AA15" s="124">
        <f>'[5]HK3'!AA25</f>
        <v>7</v>
      </c>
      <c r="AB15" s="124">
        <f>'[5]HK4'!I25</f>
        <v>6</v>
      </c>
      <c r="AC15" s="124">
        <f>'[5]HK4'!L25</f>
        <v>6</v>
      </c>
      <c r="AD15" s="124">
        <f>'[5]HK4'!AA25</f>
        <v>7</v>
      </c>
      <c r="AE15" s="124">
        <f>'[5]HK4'!R25</f>
        <v>6</v>
      </c>
      <c r="AF15" s="124">
        <f>'[5]HK4'!U25</f>
        <v>6</v>
      </c>
      <c r="AG15" s="124">
        <f>'[5]HK4'!O25</f>
        <v>7</v>
      </c>
      <c r="AH15" s="124">
        <f>'[5]HK4'!X25</f>
        <v>7</v>
      </c>
      <c r="AI15" s="124">
        <f>'[5]HK4'!AD25</f>
        <v>6</v>
      </c>
      <c r="AJ15" s="125">
        <f>'[5]HK4'!AG25</f>
        <v>10</v>
      </c>
      <c r="AK15" s="124">
        <f>'[5]HK5'!I25</f>
        <v>7</v>
      </c>
      <c r="AL15" s="124">
        <f>'[5]HK5'!L25</f>
        <v>5</v>
      </c>
      <c r="AM15" s="124">
        <f>'[5]HK5'!O25</f>
        <v>7</v>
      </c>
      <c r="AN15" s="124">
        <f>'[5]HK5'!R25</f>
        <v>6</v>
      </c>
      <c r="AO15" s="124">
        <f>'[5]HK5'!U25</f>
        <v>6</v>
      </c>
      <c r="AP15" s="124">
        <f>'[5]HK5'!X25</f>
        <v>7</v>
      </c>
      <c r="AQ15" s="124">
        <f>'[5]HK5'!AA25</f>
        <v>6</v>
      </c>
      <c r="AR15" s="124">
        <f>'[5]HK5'!AD25</f>
        <v>6</v>
      </c>
      <c r="AS15" s="124">
        <f>'[5]HK6'!I25</f>
        <v>6</v>
      </c>
      <c r="AT15" s="124">
        <f>'[5]HK6'!L25</f>
        <v>9</v>
      </c>
      <c r="AU15" s="124">
        <f>'[5]HK6'!O25</f>
        <v>5</v>
      </c>
      <c r="AV15" s="124">
        <f>'[5]HK6'!R25</f>
        <v>7</v>
      </c>
      <c r="AW15" s="124">
        <f>'[5]HK6'!U25</f>
        <v>6</v>
      </c>
      <c r="AX15" s="124">
        <f>'[5]HK6'!X25</f>
        <v>6</v>
      </c>
      <c r="AY15" s="124">
        <f>'[5]HK6'!AA25</f>
        <v>8</v>
      </c>
      <c r="AZ15" s="124">
        <f>'[5]HK6'!AD25</f>
        <v>8</v>
      </c>
      <c r="BA15" s="124">
        <f>'[5]HK6'!AG25</f>
        <v>5</v>
      </c>
      <c r="BB15" s="124">
        <f>'[5]HK6'!AJ25</f>
        <v>8</v>
      </c>
      <c r="BC15" s="124">
        <f>'[5]HK6'!AM25</f>
        <v>8</v>
      </c>
      <c r="BD15" s="124">
        <f>'[5]HK6'!AP25</f>
        <v>6</v>
      </c>
      <c r="BE15" s="124">
        <f>'[5]HK7'!I25</f>
        <v>7</v>
      </c>
      <c r="BF15" s="124">
        <f>'[5]HK7'!L25</f>
        <v>6</v>
      </c>
      <c r="BG15" s="124">
        <f>'[5]HK7'!O25</f>
        <v>6</v>
      </c>
      <c r="BH15" s="124">
        <f>'[5]HK7'!R25</f>
        <v>8</v>
      </c>
      <c r="BI15" s="124">
        <f>'[5]HK7'!U25</f>
        <v>6</v>
      </c>
      <c r="BJ15" s="124">
        <f>'[5]HK7'!X25</f>
        <v>6</v>
      </c>
      <c r="BK15" s="124">
        <f>'[5]HK7'!AA25</f>
        <v>6</v>
      </c>
      <c r="BL15" s="124">
        <f>'[5]HK8'!I25</f>
        <v>6</v>
      </c>
      <c r="BM15" s="124">
        <f>'[5]HK8'!L25</f>
        <v>6</v>
      </c>
      <c r="BN15" s="124">
        <f>'[5]HK8'!O25</f>
        <v>6</v>
      </c>
      <c r="BO15" s="124">
        <f>'[5]HK8'!R25</f>
        <v>6</v>
      </c>
      <c r="BP15" s="124">
        <f>'[5]HK8'!U25</f>
        <v>7</v>
      </c>
      <c r="BQ15" s="124">
        <f>'[5]HK8'!X25</f>
        <v>6</v>
      </c>
      <c r="BR15" s="123">
        <f>'[5]HK8'!AA25</f>
        <v>6</v>
      </c>
      <c r="BS15" s="123">
        <f>'[5]HK8'!AD25</f>
        <v>8.5</v>
      </c>
      <c r="BT15" s="124">
        <f>'[5]merge_THI TN'!GY9</f>
        <v>8</v>
      </c>
      <c r="BU15" s="124">
        <f>'[5]merge_THI TN'!HB9</f>
        <v>6</v>
      </c>
      <c r="BV15" s="124">
        <f>'[5]merge_THI TN'!HE9</f>
        <v>7</v>
      </c>
      <c r="BW15" s="294">
        <f t="shared" si="2"/>
        <v>6.41</v>
      </c>
      <c r="BX15" s="748" t="str">
        <f t="shared" si="0"/>
        <v>TB.Khá</v>
      </c>
      <c r="BY15" s="126">
        <f t="shared" si="3"/>
        <v>0</v>
      </c>
      <c r="BZ15" s="127">
        <f t="shared" si="4"/>
        <v>0</v>
      </c>
      <c r="CA15" s="741"/>
      <c r="CB15" s="755" t="str">
        <f t="shared" si="1"/>
        <v>Thi TN</v>
      </c>
      <c r="CC15" s="756" t="s">
        <v>648</v>
      </c>
      <c r="CD15" s="194"/>
    </row>
    <row r="16" spans="1:81" s="24" customFormat="1" ht="39" customHeight="1">
      <c r="A16" s="744">
        <v>7</v>
      </c>
      <c r="B16" s="752" t="s">
        <v>212</v>
      </c>
      <c r="C16" s="753" t="s">
        <v>223</v>
      </c>
      <c r="D16" s="452">
        <v>408180089</v>
      </c>
      <c r="E16" s="754">
        <v>33001</v>
      </c>
      <c r="F16" s="116" t="s">
        <v>220</v>
      </c>
      <c r="G16" s="125">
        <v>6</v>
      </c>
      <c r="H16" s="123">
        <f>'[5]HK1'!K28</f>
        <v>7</v>
      </c>
      <c r="I16" s="124">
        <f>'[5]HK1'!N28</f>
        <v>8</v>
      </c>
      <c r="J16" s="124">
        <f>'[5]HK1'!Q28</f>
        <v>6</v>
      </c>
      <c r="K16" s="124">
        <f>'[5]HK1'!T28</f>
        <v>6</v>
      </c>
      <c r="L16" s="124">
        <f>'[5]HK1'!W28</f>
        <v>5</v>
      </c>
      <c r="M16" s="124">
        <f>'[5]HK1'!Z28</f>
        <v>6</v>
      </c>
      <c r="N16" s="124">
        <f>'[5]HK2'!I31</f>
        <v>6</v>
      </c>
      <c r="O16" s="124">
        <f>'[5]HK2'!L31</f>
        <v>5</v>
      </c>
      <c r="P16" s="124">
        <f>'[5]HK2'!O31</f>
        <v>7</v>
      </c>
      <c r="Q16" s="124">
        <f>'[5]HK2'!R31</f>
        <v>6</v>
      </c>
      <c r="R16" s="124">
        <f>'[5]HK2'!U31</f>
        <v>6</v>
      </c>
      <c r="S16" s="124">
        <f>'[5]HK2'!X31</f>
        <v>5</v>
      </c>
      <c r="T16" s="124">
        <f>'[5]HK2'!AA31</f>
        <v>6</v>
      </c>
      <c r="U16" s="124">
        <f>'[5]HK3'!I28</f>
        <v>5</v>
      </c>
      <c r="V16" s="124">
        <f>'[5]HK3'!L28</f>
        <v>8</v>
      </c>
      <c r="W16" s="124">
        <f>'[5]HK3'!O28</f>
        <v>6</v>
      </c>
      <c r="X16" s="124">
        <f>'[5]HK3'!R28</f>
        <v>5</v>
      </c>
      <c r="Y16" s="124">
        <f>'[5]HK3'!U28</f>
        <v>8</v>
      </c>
      <c r="Z16" s="124">
        <f>'[5]HK3'!X28</f>
        <v>8</v>
      </c>
      <c r="AA16" s="124">
        <f>'[5]HK3'!AA28</f>
        <v>6</v>
      </c>
      <c r="AB16" s="124">
        <f>'[5]HK4'!I28</f>
        <v>7</v>
      </c>
      <c r="AC16" s="124">
        <f>'[5]HK4'!L28</f>
        <v>7</v>
      </c>
      <c r="AD16" s="124">
        <f>'[5]HK4'!AA28</f>
        <v>7</v>
      </c>
      <c r="AE16" s="124">
        <f>'[5]HK4'!R28</f>
        <v>6</v>
      </c>
      <c r="AF16" s="124">
        <f>'[5]HK4'!U28</f>
        <v>7</v>
      </c>
      <c r="AG16" s="124">
        <f>'[5]HK4'!O28</f>
        <v>7</v>
      </c>
      <c r="AH16" s="124">
        <f>'[5]HK4'!X28</f>
        <v>7</v>
      </c>
      <c r="AI16" s="124">
        <f>'[5]HK4'!AD28</f>
        <v>8</v>
      </c>
      <c r="AJ16" s="125">
        <f>'[5]HK4'!AG28</f>
        <v>10</v>
      </c>
      <c r="AK16" s="124">
        <f>'[5]HK5'!I28</f>
        <v>7</v>
      </c>
      <c r="AL16" s="124">
        <f>'[5]HK5'!L28</f>
        <v>6</v>
      </c>
      <c r="AM16" s="124">
        <f>'[5]HK5'!O28</f>
        <v>8</v>
      </c>
      <c r="AN16" s="124">
        <f>'[5]HK5'!R28</f>
        <v>5</v>
      </c>
      <c r="AO16" s="124">
        <f>'[5]HK5'!U28</f>
        <v>6</v>
      </c>
      <c r="AP16" s="124">
        <f>'[5]HK5'!X28</f>
        <v>5</v>
      </c>
      <c r="AQ16" s="124">
        <f>'[5]HK5'!AA28</f>
        <v>7</v>
      </c>
      <c r="AR16" s="124">
        <f>'[5]HK5'!AD28</f>
        <v>7</v>
      </c>
      <c r="AS16" s="124">
        <f>'[5]HK6'!I28</f>
        <v>7</v>
      </c>
      <c r="AT16" s="124">
        <f>'[5]HK6'!L28</f>
        <v>9</v>
      </c>
      <c r="AU16" s="124">
        <f>'[5]HK6'!O28</f>
        <v>7</v>
      </c>
      <c r="AV16" s="124">
        <f>'[5]HK6'!R28</f>
        <v>5</v>
      </c>
      <c r="AW16" s="124">
        <f>'[5]HK6'!U28</f>
        <v>5</v>
      </c>
      <c r="AX16" s="124">
        <f>'[5]HK6'!X28</f>
        <v>6</v>
      </c>
      <c r="AY16" s="124">
        <f>'[5]HK6'!AA28</f>
        <v>8</v>
      </c>
      <c r="AZ16" s="124">
        <f>'[5]HK6'!AD28</f>
        <v>10</v>
      </c>
      <c r="BA16" s="124">
        <f>'[5]HK6'!AG28</f>
        <v>7</v>
      </c>
      <c r="BB16" s="124">
        <f>'[5]HK6'!AJ28</f>
        <v>9</v>
      </c>
      <c r="BC16" s="124">
        <f>'[5]HK6'!AM28</f>
        <v>9</v>
      </c>
      <c r="BD16" s="124">
        <f>'[5]HK6'!AP28</f>
        <v>10</v>
      </c>
      <c r="BE16" s="124">
        <f>'[5]HK7'!I28</f>
        <v>8</v>
      </c>
      <c r="BF16" s="124">
        <f>'[5]HK7'!L28</f>
        <v>8</v>
      </c>
      <c r="BG16" s="124">
        <f>'[5]HK7'!O28</f>
        <v>7</v>
      </c>
      <c r="BH16" s="124">
        <f>'[5]HK7'!R28</f>
        <v>7</v>
      </c>
      <c r="BI16" s="124">
        <f>'[5]HK7'!U28</f>
        <v>7</v>
      </c>
      <c r="BJ16" s="124">
        <f>'[5]HK7'!X28</f>
        <v>7</v>
      </c>
      <c r="BK16" s="124">
        <f>'[5]HK7'!AA28</f>
        <v>8</v>
      </c>
      <c r="BL16" s="124">
        <f>'[5]HK8'!I28</f>
        <v>8</v>
      </c>
      <c r="BM16" s="124">
        <f>'[5]HK8'!L28</f>
        <v>7</v>
      </c>
      <c r="BN16" s="124">
        <f>'[5]HK8'!O28</f>
        <v>6</v>
      </c>
      <c r="BO16" s="124">
        <f>'[5]HK8'!R28</f>
        <v>7</v>
      </c>
      <c r="BP16" s="124">
        <f>'[5]HK8'!U28</f>
        <v>8</v>
      </c>
      <c r="BQ16" s="124">
        <f>'[5]HK8'!X28</f>
        <v>8</v>
      </c>
      <c r="BR16" s="123">
        <f>'[5]HK8'!AA28</f>
        <v>8</v>
      </c>
      <c r="BS16" s="123">
        <f>'[5]HK8'!AD28</f>
        <v>9.5</v>
      </c>
      <c r="BT16" s="124">
        <f>'[5]merge_THI TN'!GY10</f>
        <v>7</v>
      </c>
      <c r="BU16" s="124">
        <f>'[5]merge_THI TN'!HB10</f>
        <v>8</v>
      </c>
      <c r="BV16" s="124">
        <f>'[5]merge_THI TN'!HE10</f>
        <v>8</v>
      </c>
      <c r="BW16" s="294">
        <f t="shared" si="2"/>
        <v>6.82</v>
      </c>
      <c r="BX16" s="748" t="str">
        <f t="shared" si="0"/>
        <v>TB.Khá</v>
      </c>
      <c r="BY16" s="126">
        <f t="shared" si="3"/>
        <v>0</v>
      </c>
      <c r="BZ16" s="127">
        <f t="shared" si="4"/>
        <v>0</v>
      </c>
      <c r="CA16" s="741"/>
      <c r="CB16" s="742" t="str">
        <f t="shared" si="1"/>
        <v>Thi TN</v>
      </c>
      <c r="CC16" s="743" t="s">
        <v>650</v>
      </c>
    </row>
    <row r="17" spans="1:81" s="24" customFormat="1" ht="39" customHeight="1">
      <c r="A17" s="744">
        <v>8</v>
      </c>
      <c r="B17" s="752" t="s">
        <v>420</v>
      </c>
      <c r="C17" s="753" t="s">
        <v>123</v>
      </c>
      <c r="D17" s="452">
        <v>408180104</v>
      </c>
      <c r="E17" s="754">
        <v>32730</v>
      </c>
      <c r="F17" s="116" t="s">
        <v>199</v>
      </c>
      <c r="G17" s="125">
        <v>6</v>
      </c>
      <c r="H17" s="123">
        <f>'[5]HK1'!K33</f>
        <v>8</v>
      </c>
      <c r="I17" s="124">
        <f>'[5]HK1'!N33</f>
        <v>5</v>
      </c>
      <c r="J17" s="124">
        <f>'[5]HK1'!Q33</f>
        <v>6</v>
      </c>
      <c r="K17" s="124">
        <f>'[5]HK1'!T33</f>
        <v>7</v>
      </c>
      <c r="L17" s="124">
        <f>'[5]HK1'!W33</f>
        <v>5</v>
      </c>
      <c r="M17" s="124">
        <f>'[5]HK1'!Z33</f>
        <v>5</v>
      </c>
      <c r="N17" s="124">
        <f>'[5]HK2'!I36</f>
        <v>8</v>
      </c>
      <c r="O17" s="124">
        <f>'[5]HK2'!L36</f>
        <v>5</v>
      </c>
      <c r="P17" s="124">
        <f>'[5]HK2'!O36</f>
        <v>5</v>
      </c>
      <c r="Q17" s="124">
        <f>'[5]HK2'!R36</f>
        <v>6</v>
      </c>
      <c r="R17" s="124">
        <f>'[5]HK2'!U36</f>
        <v>5</v>
      </c>
      <c r="S17" s="124">
        <f>'[5]HK2'!X36</f>
        <v>7</v>
      </c>
      <c r="T17" s="124">
        <f>'[5]HK2'!AA36</f>
        <v>8</v>
      </c>
      <c r="U17" s="124">
        <f>'[5]HK3'!I33</f>
        <v>5</v>
      </c>
      <c r="V17" s="124">
        <f>'[5]HK3'!L33</f>
        <v>6</v>
      </c>
      <c r="W17" s="124">
        <f>'[5]HK3'!O33</f>
        <v>7</v>
      </c>
      <c r="X17" s="124">
        <f>'[5]HK3'!R33</f>
        <v>6</v>
      </c>
      <c r="Y17" s="124">
        <f>'[5]HK3'!U33</f>
        <v>6</v>
      </c>
      <c r="Z17" s="124">
        <f>'[5]HK3'!X33</f>
        <v>7</v>
      </c>
      <c r="AA17" s="124">
        <f>'[5]HK3'!AA33</f>
        <v>6</v>
      </c>
      <c r="AB17" s="124">
        <f>'[5]HK4'!I33</f>
        <v>5</v>
      </c>
      <c r="AC17" s="124">
        <f>'[5]HK4'!L33</f>
        <v>7</v>
      </c>
      <c r="AD17" s="124">
        <f>'[5]HK4'!AA33</f>
        <v>7</v>
      </c>
      <c r="AE17" s="124">
        <f>'[5]HK4'!R33</f>
        <v>5</v>
      </c>
      <c r="AF17" s="124">
        <f>'[5]HK4'!U33</f>
        <v>7</v>
      </c>
      <c r="AG17" s="124">
        <f>'[5]HK4'!O33</f>
        <v>5</v>
      </c>
      <c r="AH17" s="124">
        <f>'[5]HK4'!X33</f>
        <v>7</v>
      </c>
      <c r="AI17" s="124">
        <f>'[5]HK4'!AD33</f>
        <v>6</v>
      </c>
      <c r="AJ17" s="125">
        <f>'[5]HK4'!AG33</f>
        <v>10</v>
      </c>
      <c r="AK17" s="124">
        <f>'[5]HK5'!I33</f>
        <v>7</v>
      </c>
      <c r="AL17" s="124">
        <f>'[5]HK5'!L33</f>
        <v>7</v>
      </c>
      <c r="AM17" s="124">
        <f>'[5]HK5'!O33</f>
        <v>8</v>
      </c>
      <c r="AN17" s="124">
        <f>'[5]HK5'!R33</f>
        <v>7</v>
      </c>
      <c r="AO17" s="124">
        <f>'[5]HK5'!U33</f>
        <v>5</v>
      </c>
      <c r="AP17" s="124">
        <f>'[5]HK5'!X33</f>
        <v>7</v>
      </c>
      <c r="AQ17" s="124">
        <f>'[5]HK5'!AA33</f>
        <v>7</v>
      </c>
      <c r="AR17" s="124">
        <f>'[5]HK5'!AD33</f>
        <v>5</v>
      </c>
      <c r="AS17" s="124">
        <f>'[5]HK6'!I33</f>
        <v>8</v>
      </c>
      <c r="AT17" s="124">
        <f>'[5]HK6'!L33</f>
        <v>8</v>
      </c>
      <c r="AU17" s="124">
        <f>'[5]HK6'!O33</f>
        <v>5</v>
      </c>
      <c r="AV17" s="124">
        <f>'[5]HK6'!R33</f>
        <v>6</v>
      </c>
      <c r="AW17" s="124">
        <f>'[5]HK6'!U33</f>
        <v>6</v>
      </c>
      <c r="AX17" s="124">
        <f>'[5]HK6'!X33</f>
        <v>7</v>
      </c>
      <c r="AY17" s="124">
        <f>'[5]HK6'!AA33</f>
        <v>8</v>
      </c>
      <c r="AZ17" s="124">
        <f>'[5]HK6'!AD33</f>
        <v>10</v>
      </c>
      <c r="BA17" s="124">
        <f>'[5]HK6'!AG33</f>
        <v>10</v>
      </c>
      <c r="BB17" s="124">
        <f>'[5]HK6'!AJ33</f>
        <v>10</v>
      </c>
      <c r="BC17" s="124">
        <f>'[5]HK6'!AM33</f>
        <v>9</v>
      </c>
      <c r="BD17" s="124">
        <f>'[5]HK6'!AP33</f>
        <v>10</v>
      </c>
      <c r="BE17" s="124">
        <f>'[5]HK7'!I33</f>
        <v>9</v>
      </c>
      <c r="BF17" s="124">
        <f>'[5]HK7'!L33</f>
        <v>8</v>
      </c>
      <c r="BG17" s="124">
        <f>'[5]HK7'!O33</f>
        <v>7</v>
      </c>
      <c r="BH17" s="124">
        <f>'[5]HK7'!R33</f>
        <v>5</v>
      </c>
      <c r="BI17" s="124">
        <f>'[5]HK7'!U33</f>
        <v>7</v>
      </c>
      <c r="BJ17" s="124">
        <f>'[5]HK7'!X33</f>
        <v>6</v>
      </c>
      <c r="BK17" s="124">
        <f>'[5]HK7'!AA33</f>
        <v>6</v>
      </c>
      <c r="BL17" s="124">
        <f>'[5]HK8'!I33</f>
        <v>8</v>
      </c>
      <c r="BM17" s="124">
        <f>'[5]HK8'!L33</f>
        <v>7</v>
      </c>
      <c r="BN17" s="124">
        <f>'[5]HK8'!O33</f>
        <v>6</v>
      </c>
      <c r="BO17" s="124">
        <f>'[5]HK8'!R33</f>
        <v>8</v>
      </c>
      <c r="BP17" s="124">
        <f>'[5]HK8'!U33</f>
        <v>8</v>
      </c>
      <c r="BQ17" s="124">
        <f>'[5]HK8'!X33</f>
        <v>8</v>
      </c>
      <c r="BR17" s="123">
        <f>'[5]HK8'!AA33</f>
        <v>6</v>
      </c>
      <c r="BS17" s="123">
        <f>'[5]HK8'!AD33</f>
        <v>8</v>
      </c>
      <c r="BT17" s="124">
        <f>'[5]merge_THI TN'!GY11</f>
        <v>9</v>
      </c>
      <c r="BU17" s="124">
        <f>'[5]merge_THI TN'!HB11</f>
        <v>7</v>
      </c>
      <c r="BV17" s="124">
        <f>'[5]merge_THI TN'!HE11</f>
        <v>8</v>
      </c>
      <c r="BW17" s="294">
        <f t="shared" si="2"/>
        <v>6.69</v>
      </c>
      <c r="BX17" s="748" t="str">
        <f t="shared" si="0"/>
        <v>TB.Khá</v>
      </c>
      <c r="BY17" s="126">
        <f t="shared" si="3"/>
        <v>0</v>
      </c>
      <c r="BZ17" s="127">
        <f t="shared" si="4"/>
        <v>0</v>
      </c>
      <c r="CA17" s="741"/>
      <c r="CB17" s="742" t="str">
        <f t="shared" si="1"/>
        <v>Thi TN</v>
      </c>
      <c r="CC17" s="743" t="s">
        <v>650</v>
      </c>
    </row>
    <row r="18" spans="1:81" s="24" customFormat="1" ht="39" customHeight="1">
      <c r="A18" s="744">
        <v>9</v>
      </c>
      <c r="B18" s="752" t="s">
        <v>421</v>
      </c>
      <c r="C18" s="753" t="s">
        <v>335</v>
      </c>
      <c r="D18" s="452">
        <v>408180105</v>
      </c>
      <c r="E18" s="754">
        <v>32826</v>
      </c>
      <c r="F18" s="116" t="s">
        <v>96</v>
      </c>
      <c r="G18" s="125">
        <v>5</v>
      </c>
      <c r="H18" s="123">
        <f>'[5]HK1'!K34</f>
        <v>7</v>
      </c>
      <c r="I18" s="124">
        <f>'[5]HK1'!N34</f>
        <v>5</v>
      </c>
      <c r="J18" s="124">
        <f>'[5]HK1'!Q34</f>
        <v>6</v>
      </c>
      <c r="K18" s="124">
        <f>'[5]HK1'!T34</f>
        <v>5</v>
      </c>
      <c r="L18" s="124">
        <f>'[5]HK1'!W34</f>
        <v>5</v>
      </c>
      <c r="M18" s="124">
        <f>'[5]HK1'!Z34</f>
        <v>6</v>
      </c>
      <c r="N18" s="124">
        <f>'[5]HK2'!I37</f>
        <v>6</v>
      </c>
      <c r="O18" s="124">
        <f>'[5]HK2'!L37</f>
        <v>5</v>
      </c>
      <c r="P18" s="124">
        <f>'[5]HK2'!O37</f>
        <v>6</v>
      </c>
      <c r="Q18" s="124">
        <f>'[5]HK2'!R37</f>
        <v>5</v>
      </c>
      <c r="R18" s="124">
        <f>'[5]HK2'!U37</f>
        <v>6</v>
      </c>
      <c r="S18" s="124">
        <f>'[5]HK2'!X37</f>
        <v>6</v>
      </c>
      <c r="T18" s="124">
        <f>'[5]HK2'!AA37</f>
        <v>6</v>
      </c>
      <c r="U18" s="124">
        <f>'[5]HK3'!I34</f>
        <v>5</v>
      </c>
      <c r="V18" s="124">
        <f>'[5]HK3'!L34</f>
        <v>6</v>
      </c>
      <c r="W18" s="124">
        <f>'[5]HK3'!O34</f>
        <v>7</v>
      </c>
      <c r="X18" s="124">
        <f>'[5]HK3'!R34</f>
        <v>6</v>
      </c>
      <c r="Y18" s="124">
        <f>'[5]HK3'!U34</f>
        <v>6</v>
      </c>
      <c r="Z18" s="124">
        <f>'[5]HK3'!X34</f>
        <v>7</v>
      </c>
      <c r="AA18" s="124">
        <f>'[5]HK3'!AA34</f>
        <v>6</v>
      </c>
      <c r="AB18" s="124">
        <f>'[5]HK4'!I34</f>
        <v>7</v>
      </c>
      <c r="AC18" s="124">
        <f>'[5]HK4'!L34</f>
        <v>5</v>
      </c>
      <c r="AD18" s="124">
        <f>'[5]HK4'!AA34</f>
        <v>5</v>
      </c>
      <c r="AE18" s="124">
        <f>'[5]HK4'!R34</f>
        <v>5</v>
      </c>
      <c r="AF18" s="124">
        <f>'[5]HK4'!U34</f>
        <v>5</v>
      </c>
      <c r="AG18" s="124">
        <f>'[5]HK4'!O34</f>
        <v>8</v>
      </c>
      <c r="AH18" s="124">
        <f>'[5]HK4'!X34</f>
        <v>7</v>
      </c>
      <c r="AI18" s="124">
        <f>'[5]HK4'!AD34</f>
        <v>6</v>
      </c>
      <c r="AJ18" s="125">
        <f>'[5]HK4'!AG34</f>
        <v>10</v>
      </c>
      <c r="AK18" s="124">
        <f>'[5]HK5'!I34</f>
        <v>7</v>
      </c>
      <c r="AL18" s="124">
        <f>'[5]HK5'!L34</f>
        <v>5</v>
      </c>
      <c r="AM18" s="124">
        <f>'[5]HK5'!O34</f>
        <v>5</v>
      </c>
      <c r="AN18" s="124">
        <f>'[5]HK5'!R34</f>
        <v>7</v>
      </c>
      <c r="AO18" s="124">
        <f>'[5]HK5'!U34</f>
        <v>5</v>
      </c>
      <c r="AP18" s="124">
        <f>'[5]HK5'!X34</f>
        <v>5</v>
      </c>
      <c r="AQ18" s="124">
        <f>'[5]HK5'!AA34</f>
        <v>6</v>
      </c>
      <c r="AR18" s="124">
        <f>'[5]HK5'!AD34</f>
        <v>5</v>
      </c>
      <c r="AS18" s="124">
        <f>'[5]HK6'!I34</f>
        <v>7</v>
      </c>
      <c r="AT18" s="124">
        <f>'[5]HK6'!L34</f>
        <v>7</v>
      </c>
      <c r="AU18" s="124">
        <f>'[5]HK6'!O34</f>
        <v>6</v>
      </c>
      <c r="AV18" s="124">
        <f>'[5]HK6'!R34</f>
        <v>5</v>
      </c>
      <c r="AW18" s="124">
        <f>'[5]HK6'!U34</f>
        <v>5</v>
      </c>
      <c r="AX18" s="124">
        <f>'[5]HK6'!X34</f>
        <v>6</v>
      </c>
      <c r="AY18" s="124">
        <f>'[5]HK6'!AA34</f>
        <v>9</v>
      </c>
      <c r="AZ18" s="124">
        <f>'[5]HK6'!AD34</f>
        <v>10</v>
      </c>
      <c r="BA18" s="124">
        <f>'[5]HK6'!AG34</f>
        <v>10</v>
      </c>
      <c r="BB18" s="124">
        <f>'[5]HK6'!AJ34</f>
        <v>7</v>
      </c>
      <c r="BC18" s="124">
        <f>'[5]HK6'!AM34</f>
        <v>7</v>
      </c>
      <c r="BD18" s="124">
        <f>'[5]HK6'!AP34</f>
        <v>6</v>
      </c>
      <c r="BE18" s="124">
        <f>'[5]HK7'!I34</f>
        <v>7</v>
      </c>
      <c r="BF18" s="124">
        <f>'[5]HK7'!L34</f>
        <v>6</v>
      </c>
      <c r="BG18" s="124">
        <f>'[5]HK7'!O34</f>
        <v>6</v>
      </c>
      <c r="BH18" s="124">
        <f>'[5]HK7'!R34</f>
        <v>6</v>
      </c>
      <c r="BI18" s="124">
        <f>'[5]HK7'!U34</f>
        <v>6</v>
      </c>
      <c r="BJ18" s="124">
        <f>'[5]HK7'!X34</f>
        <v>6</v>
      </c>
      <c r="BK18" s="124">
        <f>'[5]HK7'!AA34</f>
        <v>6</v>
      </c>
      <c r="BL18" s="124">
        <f>'[5]HK8'!I34</f>
        <v>5</v>
      </c>
      <c r="BM18" s="124">
        <f>'[5]HK8'!L34</f>
        <v>6</v>
      </c>
      <c r="BN18" s="124">
        <f>'[5]HK8'!O34</f>
        <v>5</v>
      </c>
      <c r="BO18" s="124">
        <f>'[5]HK8'!R34</f>
        <v>6</v>
      </c>
      <c r="BP18" s="124">
        <f>'[5]HK8'!U34</f>
        <v>6</v>
      </c>
      <c r="BQ18" s="124">
        <f>'[5]HK8'!X34</f>
        <v>8</v>
      </c>
      <c r="BR18" s="123">
        <f>'[5]HK8'!AA34</f>
        <v>6</v>
      </c>
      <c r="BS18" s="123">
        <f>'[5]HK8'!AD34</f>
        <v>8</v>
      </c>
      <c r="BT18" s="124">
        <f>'[5]merge_THI TN'!GY12</f>
        <v>7</v>
      </c>
      <c r="BU18" s="124">
        <f>'[5]merge_THI TN'!HB12</f>
        <v>6</v>
      </c>
      <c r="BV18" s="187">
        <f>'[5]merge_THI TN'!HE12</f>
        <v>4</v>
      </c>
      <c r="BW18" s="294">
        <f t="shared" si="2"/>
        <v>6.07</v>
      </c>
      <c r="BX18" s="757" t="s">
        <v>634</v>
      </c>
      <c r="BY18" s="189">
        <f t="shared" si="3"/>
        <v>1</v>
      </c>
      <c r="BZ18" s="190">
        <f t="shared" si="4"/>
        <v>5</v>
      </c>
      <c r="CA18" s="758" t="s">
        <v>634</v>
      </c>
      <c r="CB18" s="742" t="str">
        <f t="shared" si="1"/>
        <v>Không đủ ĐK</v>
      </c>
      <c r="CC18" s="743" t="s">
        <v>650</v>
      </c>
    </row>
    <row r="19" spans="1:82" s="24" customFormat="1" ht="39" customHeight="1">
      <c r="A19" s="744">
        <v>10</v>
      </c>
      <c r="B19" s="752" t="s">
        <v>422</v>
      </c>
      <c r="C19" s="753" t="s">
        <v>93</v>
      </c>
      <c r="D19" s="452">
        <v>408180107</v>
      </c>
      <c r="E19" s="747">
        <v>32566</v>
      </c>
      <c r="F19" s="116" t="s">
        <v>220</v>
      </c>
      <c r="G19" s="125">
        <v>7</v>
      </c>
      <c r="H19" s="123">
        <f>'[5]HK1'!K35</f>
        <v>7</v>
      </c>
      <c r="I19" s="124">
        <f>'[5]HK1'!N35</f>
        <v>5</v>
      </c>
      <c r="J19" s="124">
        <f>'[5]HK1'!Q35</f>
        <v>5</v>
      </c>
      <c r="K19" s="124">
        <f>'[5]HK1'!T35</f>
        <v>5</v>
      </c>
      <c r="L19" s="124">
        <f>'[5]HK1'!W35</f>
        <v>6</v>
      </c>
      <c r="M19" s="124">
        <f>'[5]HK1'!Z35</f>
        <v>5</v>
      </c>
      <c r="N19" s="124">
        <f>'[5]HK2'!I38</f>
        <v>5</v>
      </c>
      <c r="O19" s="124">
        <f>'[5]HK2'!L38</f>
        <v>6</v>
      </c>
      <c r="P19" s="124">
        <f>'[5]HK2'!O38</f>
        <v>6</v>
      </c>
      <c r="Q19" s="124">
        <f>'[5]HK2'!R38</f>
        <v>6</v>
      </c>
      <c r="R19" s="124">
        <f>'[5]HK2'!U38</f>
        <v>6</v>
      </c>
      <c r="S19" s="124">
        <f>'[5]HK2'!X38</f>
        <v>5</v>
      </c>
      <c r="T19" s="124">
        <f>'[5]HK2'!AA38</f>
        <v>6</v>
      </c>
      <c r="U19" s="124">
        <f>'[5]HK3'!I35</f>
        <v>5</v>
      </c>
      <c r="V19" s="124">
        <f>'[5]HK3'!L35</f>
        <v>6</v>
      </c>
      <c r="W19" s="124">
        <f>'[5]HK3'!O35</f>
        <v>7</v>
      </c>
      <c r="X19" s="124">
        <f>'[5]HK3'!R35</f>
        <v>6</v>
      </c>
      <c r="Y19" s="124">
        <f>'[5]HK3'!U35</f>
        <v>6</v>
      </c>
      <c r="Z19" s="124">
        <f>'[5]HK3'!X35</f>
        <v>7</v>
      </c>
      <c r="AA19" s="124">
        <f>'[5]HK3'!AA35</f>
        <v>7</v>
      </c>
      <c r="AB19" s="124">
        <f>'[5]HK4'!I35</f>
        <v>6</v>
      </c>
      <c r="AC19" s="124">
        <f>'[5]HK4'!L35</f>
        <v>7</v>
      </c>
      <c r="AD19" s="124">
        <f>'[5]HK4'!AA35</f>
        <v>8</v>
      </c>
      <c r="AE19" s="124">
        <f>'[5]HK4'!R35</f>
        <v>5</v>
      </c>
      <c r="AF19" s="124">
        <f>'[5]HK4'!U35</f>
        <v>7</v>
      </c>
      <c r="AG19" s="124">
        <f>'[5]HK4'!O35</f>
        <v>6</v>
      </c>
      <c r="AH19" s="124">
        <f>'[5]HK4'!X35</f>
        <v>7</v>
      </c>
      <c r="AI19" s="124">
        <f>'[5]HK4'!AD35</f>
        <v>6</v>
      </c>
      <c r="AJ19" s="125">
        <f>'[5]HK4'!AG35</f>
        <v>10</v>
      </c>
      <c r="AK19" s="124">
        <f>'[5]HK5'!I35</f>
        <v>7</v>
      </c>
      <c r="AL19" s="124">
        <f>'[5]HK5'!L35</f>
        <v>7</v>
      </c>
      <c r="AM19" s="124">
        <f>'[5]HK5'!O35</f>
        <v>7</v>
      </c>
      <c r="AN19" s="124">
        <f>'[5]HK5'!R35</f>
        <v>6</v>
      </c>
      <c r="AO19" s="124">
        <f>'[5]HK5'!U35</f>
        <v>6</v>
      </c>
      <c r="AP19" s="124">
        <f>'[5]HK5'!X35</f>
        <v>6</v>
      </c>
      <c r="AQ19" s="124">
        <f>'[5]HK5'!AA35</f>
        <v>6</v>
      </c>
      <c r="AR19" s="124">
        <f>'[5]HK5'!AD35</f>
        <v>5</v>
      </c>
      <c r="AS19" s="124">
        <f>'[5]HK6'!I35</f>
        <v>6</v>
      </c>
      <c r="AT19" s="124">
        <f>'[5]HK6'!L35</f>
        <v>8</v>
      </c>
      <c r="AU19" s="124">
        <f>'[5]HK6'!O35</f>
        <v>6</v>
      </c>
      <c r="AV19" s="124">
        <f>'[5]HK6'!R35</f>
        <v>6</v>
      </c>
      <c r="AW19" s="124">
        <f>'[5]HK6'!U35</f>
        <v>5</v>
      </c>
      <c r="AX19" s="124">
        <f>'[5]HK6'!X35</f>
        <v>7</v>
      </c>
      <c r="AY19" s="124">
        <f>'[5]HK6'!AA35</f>
        <v>9</v>
      </c>
      <c r="AZ19" s="124">
        <f>'[5]HK6'!AD35</f>
        <v>6</v>
      </c>
      <c r="BA19" s="124">
        <f>'[5]HK6'!AG35</f>
        <v>10</v>
      </c>
      <c r="BB19" s="124">
        <f>'[5]HK6'!AJ35</f>
        <v>10</v>
      </c>
      <c r="BC19" s="124">
        <f>'[5]HK6'!AM35</f>
        <v>9</v>
      </c>
      <c r="BD19" s="124">
        <f>'[5]HK6'!AP35</f>
        <v>6</v>
      </c>
      <c r="BE19" s="124">
        <f>'[5]HK7'!I35</f>
        <v>7</v>
      </c>
      <c r="BF19" s="124">
        <f>'[5]HK7'!L35</f>
        <v>8</v>
      </c>
      <c r="BG19" s="124">
        <f>'[5]HK7'!O35</f>
        <v>7</v>
      </c>
      <c r="BH19" s="124">
        <f>'[5]HK7'!R35</f>
        <v>7</v>
      </c>
      <c r="BI19" s="124">
        <f>'[5]HK7'!U35</f>
        <v>7</v>
      </c>
      <c r="BJ19" s="124">
        <f>'[5]HK7'!X35</f>
        <v>7</v>
      </c>
      <c r="BK19" s="124">
        <f>'[5]HK7'!AA35</f>
        <v>6</v>
      </c>
      <c r="BL19" s="124">
        <f>'[5]HK8'!I35</f>
        <v>7</v>
      </c>
      <c r="BM19" s="124">
        <f>'[5]HK8'!L35</f>
        <v>6</v>
      </c>
      <c r="BN19" s="124">
        <f>'[5]HK8'!O35</f>
        <v>6</v>
      </c>
      <c r="BO19" s="124">
        <f>'[5]HK8'!R35</f>
        <v>6</v>
      </c>
      <c r="BP19" s="124">
        <f>'[5]HK8'!U35</f>
        <v>7</v>
      </c>
      <c r="BQ19" s="124">
        <f>'[5]HK8'!X35</f>
        <v>8</v>
      </c>
      <c r="BR19" s="123">
        <f>'[5]HK8'!AA35</f>
        <v>5</v>
      </c>
      <c r="BS19" s="123">
        <f>'[5]HK8'!AD35</f>
        <v>9</v>
      </c>
      <c r="BT19" s="124">
        <f>'[5]merge_THI TN'!GY13</f>
        <v>6</v>
      </c>
      <c r="BU19" s="124">
        <f>'[5]merge_THI TN'!HB13</f>
        <v>7</v>
      </c>
      <c r="BV19" s="124">
        <f>'[5]merge_THI TN'!HE13</f>
        <v>6</v>
      </c>
      <c r="BW19" s="294">
        <f t="shared" si="2"/>
        <v>6.48</v>
      </c>
      <c r="BX19" s="748" t="str">
        <f t="shared" si="0"/>
        <v>TB.Khá</v>
      </c>
      <c r="BY19" s="126">
        <f t="shared" si="3"/>
        <v>0</v>
      </c>
      <c r="BZ19" s="127">
        <f t="shared" si="4"/>
        <v>0</v>
      </c>
      <c r="CA19" s="741"/>
      <c r="CB19" s="755" t="str">
        <f t="shared" si="1"/>
        <v>Thi TN</v>
      </c>
      <c r="CC19" s="759" t="s">
        <v>649</v>
      </c>
      <c r="CD19" s="194"/>
    </row>
    <row r="20" spans="1:82" s="24" customFormat="1" ht="39" customHeight="1">
      <c r="A20" s="744">
        <v>11</v>
      </c>
      <c r="B20" s="752" t="s">
        <v>423</v>
      </c>
      <c r="C20" s="753" t="s">
        <v>424</v>
      </c>
      <c r="D20" s="452">
        <v>408180111</v>
      </c>
      <c r="E20" s="754">
        <v>32549</v>
      </c>
      <c r="F20" s="116" t="s">
        <v>425</v>
      </c>
      <c r="G20" s="125">
        <v>6</v>
      </c>
      <c r="H20" s="123">
        <f>'[5]HK1'!K37</f>
        <v>5</v>
      </c>
      <c r="I20" s="124">
        <f>'[5]HK1'!N37</f>
        <v>8</v>
      </c>
      <c r="J20" s="124">
        <f>'[5]HK1'!Q37</f>
        <v>7</v>
      </c>
      <c r="K20" s="124">
        <f>'[5]HK1'!T37</f>
        <v>6</v>
      </c>
      <c r="L20" s="124">
        <f>'[5]HK1'!W37</f>
        <v>5</v>
      </c>
      <c r="M20" s="124">
        <f>'[5]HK1'!Z37</f>
        <v>6</v>
      </c>
      <c r="N20" s="124">
        <f>'[5]HK2'!I40</f>
        <v>8</v>
      </c>
      <c r="O20" s="124">
        <f>'[5]HK2'!L40</f>
        <v>7</v>
      </c>
      <c r="P20" s="124">
        <f>'[5]HK2'!O40</f>
        <v>6</v>
      </c>
      <c r="Q20" s="124">
        <f>'[5]HK2'!R40</f>
        <v>5</v>
      </c>
      <c r="R20" s="124">
        <f>'[5]HK2'!U40</f>
        <v>7</v>
      </c>
      <c r="S20" s="124">
        <f>'[5]HK2'!X40</f>
        <v>6</v>
      </c>
      <c r="T20" s="124">
        <f>'[5]HK2'!AA40</f>
        <v>9</v>
      </c>
      <c r="U20" s="124">
        <f>'[5]HK3'!I37</f>
        <v>5</v>
      </c>
      <c r="V20" s="124">
        <f>'[5]HK3'!L37</f>
        <v>6</v>
      </c>
      <c r="W20" s="124">
        <f>'[5]HK3'!O37</f>
        <v>7</v>
      </c>
      <c r="X20" s="124">
        <f>'[5]HK3'!R37</f>
        <v>6</v>
      </c>
      <c r="Y20" s="124">
        <f>'[5]HK3'!U37</f>
        <v>8</v>
      </c>
      <c r="Z20" s="124">
        <f>'[5]HK3'!X37</f>
        <v>8</v>
      </c>
      <c r="AA20" s="124">
        <f>'[5]HK3'!AA37</f>
        <v>9</v>
      </c>
      <c r="AB20" s="124">
        <f>'[5]HK4'!I37</f>
        <v>7</v>
      </c>
      <c r="AC20" s="124">
        <f>'[5]HK4'!L37</f>
        <v>8</v>
      </c>
      <c r="AD20" s="124">
        <f>'[5]HK4'!AA37</f>
        <v>7</v>
      </c>
      <c r="AE20" s="124">
        <f>'[5]HK4'!R37</f>
        <v>5</v>
      </c>
      <c r="AF20" s="124">
        <f>'[5]HK4'!U37</f>
        <v>7</v>
      </c>
      <c r="AG20" s="124">
        <f>'[5]HK4'!O37</f>
        <v>7</v>
      </c>
      <c r="AH20" s="124">
        <f>'[5]HK4'!X37</f>
        <v>7</v>
      </c>
      <c r="AI20" s="124">
        <f>'[5]HK4'!AD37</f>
        <v>6</v>
      </c>
      <c r="AJ20" s="125">
        <f>'[5]HK4'!AG37</f>
        <v>6</v>
      </c>
      <c r="AK20" s="124">
        <f>'[5]HK5'!I37</f>
        <v>7</v>
      </c>
      <c r="AL20" s="124">
        <f>'[5]HK5'!L37</f>
        <v>6</v>
      </c>
      <c r="AM20" s="124">
        <f>'[5]HK5'!O37</f>
        <v>8</v>
      </c>
      <c r="AN20" s="124">
        <f>'[5]HK5'!R37</f>
        <v>8</v>
      </c>
      <c r="AO20" s="124">
        <f>'[5]HK5'!U37</f>
        <v>7</v>
      </c>
      <c r="AP20" s="124">
        <f>'[5]HK5'!X37</f>
        <v>8</v>
      </c>
      <c r="AQ20" s="124">
        <f>'[5]HK5'!AA37</f>
        <v>7</v>
      </c>
      <c r="AR20" s="124">
        <f>'[5]HK5'!AD37</f>
        <v>8</v>
      </c>
      <c r="AS20" s="124">
        <f>'[5]HK6'!I37</f>
        <v>7</v>
      </c>
      <c r="AT20" s="124">
        <f>'[5]HK6'!L37</f>
        <v>8</v>
      </c>
      <c r="AU20" s="124">
        <f>'[5]HK6'!O37</f>
        <v>8</v>
      </c>
      <c r="AV20" s="124">
        <f>'[5]HK6'!R37</f>
        <v>6</v>
      </c>
      <c r="AW20" s="124">
        <f>'[5]HK6'!U37</f>
        <v>5</v>
      </c>
      <c r="AX20" s="124">
        <f>'[5]HK6'!X37</f>
        <v>9</v>
      </c>
      <c r="AY20" s="124">
        <f>'[5]HK6'!AA37</f>
        <v>9</v>
      </c>
      <c r="AZ20" s="124">
        <f>'[5]HK6'!AD37</f>
        <v>10</v>
      </c>
      <c r="BA20" s="124">
        <f>'[5]HK6'!AG37</f>
        <v>5</v>
      </c>
      <c r="BB20" s="124">
        <f>'[5]HK6'!AJ37</f>
        <v>10</v>
      </c>
      <c r="BC20" s="124">
        <f>'[5]HK6'!AM37</f>
        <v>10</v>
      </c>
      <c r="BD20" s="124">
        <f>'[5]HK6'!AP37</f>
        <v>6</v>
      </c>
      <c r="BE20" s="124">
        <f>'[5]HK7'!I37</f>
        <v>7</v>
      </c>
      <c r="BF20" s="124">
        <f>'[5]HK7'!L37</f>
        <v>8</v>
      </c>
      <c r="BG20" s="124">
        <f>'[5]HK7'!O37</f>
        <v>8</v>
      </c>
      <c r="BH20" s="124">
        <f>'[5]HK7'!R37</f>
        <v>6</v>
      </c>
      <c r="BI20" s="124">
        <f>'[5]HK7'!U37</f>
        <v>7</v>
      </c>
      <c r="BJ20" s="124">
        <f>'[5]HK7'!X37</f>
        <v>9</v>
      </c>
      <c r="BK20" s="124">
        <f>'[5]HK7'!AA37</f>
        <v>7</v>
      </c>
      <c r="BL20" s="124">
        <f>'[5]HK8'!I37</f>
        <v>5</v>
      </c>
      <c r="BM20" s="124">
        <f>'[5]HK8'!L37</f>
        <v>7</v>
      </c>
      <c r="BN20" s="124">
        <f>'[5]HK8'!O37</f>
        <v>5</v>
      </c>
      <c r="BO20" s="124">
        <f>'[5]HK8'!R37</f>
        <v>7</v>
      </c>
      <c r="BP20" s="124">
        <f>'[5]HK8'!U37</f>
        <v>7</v>
      </c>
      <c r="BQ20" s="124">
        <f>'[5]HK8'!X37</f>
        <v>8</v>
      </c>
      <c r="BR20" s="123">
        <f>'[5]HK8'!AA37</f>
        <v>7</v>
      </c>
      <c r="BS20" s="123">
        <f>'[5]HK8'!AD37</f>
        <v>8</v>
      </c>
      <c r="BT20" s="124">
        <f>'[5]merge_THI TN'!GY14</f>
        <v>7</v>
      </c>
      <c r="BU20" s="124">
        <f>'[5]merge_THI TN'!HB14</f>
        <v>8</v>
      </c>
      <c r="BV20" s="124">
        <f>'[5]merge_THI TN'!HE14</f>
        <v>6</v>
      </c>
      <c r="BW20" s="294">
        <f t="shared" si="2"/>
        <v>6.9</v>
      </c>
      <c r="BX20" s="748" t="str">
        <f t="shared" si="0"/>
        <v>TB.Khá</v>
      </c>
      <c r="BY20" s="126">
        <f t="shared" si="3"/>
        <v>0</v>
      </c>
      <c r="BZ20" s="127">
        <f t="shared" si="4"/>
        <v>0</v>
      </c>
      <c r="CA20" s="741"/>
      <c r="CB20" s="755" t="str">
        <f t="shared" si="1"/>
        <v>Thi TN</v>
      </c>
      <c r="CC20" s="759" t="s">
        <v>649</v>
      </c>
      <c r="CD20" s="194"/>
    </row>
    <row r="21" spans="1:81" s="24" customFormat="1" ht="39" customHeight="1">
      <c r="A21" s="744">
        <v>12</v>
      </c>
      <c r="B21" s="752" t="s">
        <v>86</v>
      </c>
      <c r="C21" s="753" t="s">
        <v>264</v>
      </c>
      <c r="D21" s="452">
        <v>408180123</v>
      </c>
      <c r="E21" s="754">
        <v>33151</v>
      </c>
      <c r="F21" s="116" t="s">
        <v>137</v>
      </c>
      <c r="G21" s="125">
        <v>7</v>
      </c>
      <c r="H21" s="123">
        <f>'[5]HK1'!K40</f>
        <v>7</v>
      </c>
      <c r="I21" s="124">
        <f>'[5]HK1'!N40</f>
        <v>7</v>
      </c>
      <c r="J21" s="124">
        <f>'[5]HK1'!Q40</f>
        <v>5</v>
      </c>
      <c r="K21" s="124">
        <f>'[5]HK1'!T40</f>
        <v>5</v>
      </c>
      <c r="L21" s="124">
        <f>'[5]HK1'!W40</f>
        <v>6</v>
      </c>
      <c r="M21" s="124">
        <f>'[5]HK1'!Z40</f>
        <v>7</v>
      </c>
      <c r="N21" s="124">
        <f>'[5]HK2'!I43</f>
        <v>7</v>
      </c>
      <c r="O21" s="124">
        <f>'[5]HK2'!L43</f>
        <v>6</v>
      </c>
      <c r="P21" s="124">
        <f>'[5]HK2'!O43</f>
        <v>5</v>
      </c>
      <c r="Q21" s="124">
        <f>'[5]HK2'!R43</f>
        <v>7</v>
      </c>
      <c r="R21" s="124">
        <f>'[5]HK2'!U43</f>
        <v>5</v>
      </c>
      <c r="S21" s="124">
        <f>'[5]HK2'!X43</f>
        <v>6</v>
      </c>
      <c r="T21" s="124">
        <f>'[5]HK2'!AA43</f>
        <v>8</v>
      </c>
      <c r="U21" s="124">
        <f>'[5]HK3'!I40</f>
        <v>5</v>
      </c>
      <c r="V21" s="124">
        <f>'[5]HK3'!L40</f>
        <v>7</v>
      </c>
      <c r="W21" s="124">
        <f>'[5]HK3'!O40</f>
        <v>7</v>
      </c>
      <c r="X21" s="124">
        <f>'[5]HK3'!R40</f>
        <v>7</v>
      </c>
      <c r="Y21" s="124">
        <f>'[5]HK3'!U40</f>
        <v>5</v>
      </c>
      <c r="Z21" s="124">
        <f>'[5]HK3'!X40</f>
        <v>8</v>
      </c>
      <c r="AA21" s="124">
        <f>'[5]HK3'!AA40</f>
        <v>10</v>
      </c>
      <c r="AB21" s="124">
        <f>'[5]HK4'!I40</f>
        <v>7</v>
      </c>
      <c r="AC21" s="124">
        <f>'[5]HK4'!L40</f>
        <v>6</v>
      </c>
      <c r="AD21" s="124">
        <f>'[5]HK4'!AA40</f>
        <v>8</v>
      </c>
      <c r="AE21" s="124">
        <f>'[5]HK4'!R40</f>
        <v>5</v>
      </c>
      <c r="AF21" s="124">
        <f>'[5]HK4'!U40</f>
        <v>7</v>
      </c>
      <c r="AG21" s="124">
        <f>'[5]HK4'!O40</f>
        <v>6</v>
      </c>
      <c r="AH21" s="124">
        <f>'[5]HK4'!X40</f>
        <v>7</v>
      </c>
      <c r="AI21" s="124">
        <f>'[5]HK4'!AD40</f>
        <v>5</v>
      </c>
      <c r="AJ21" s="125">
        <f>'[5]HK4'!AG40</f>
        <v>10</v>
      </c>
      <c r="AK21" s="124">
        <f>'[5]HK5'!I40</f>
        <v>6</v>
      </c>
      <c r="AL21" s="124">
        <f>'[5]HK5'!L40</f>
        <v>6</v>
      </c>
      <c r="AM21" s="124">
        <f>'[5]HK5'!O40</f>
        <v>7</v>
      </c>
      <c r="AN21" s="124">
        <f>'[5]HK5'!R40</f>
        <v>7</v>
      </c>
      <c r="AO21" s="124">
        <f>'[5]HK5'!U40</f>
        <v>8</v>
      </c>
      <c r="AP21" s="124">
        <f>'[5]HK5'!X40</f>
        <v>6</v>
      </c>
      <c r="AQ21" s="124">
        <f>'[5]HK5'!AA40</f>
        <v>7</v>
      </c>
      <c r="AR21" s="124">
        <f>'[5]HK5'!AD40</f>
        <v>5</v>
      </c>
      <c r="AS21" s="124">
        <f>'[5]HK6'!I40</f>
        <v>7</v>
      </c>
      <c r="AT21" s="124">
        <f>'[5]HK6'!L40</f>
        <v>8</v>
      </c>
      <c r="AU21" s="124">
        <f>'[5]HK6'!O40</f>
        <v>8</v>
      </c>
      <c r="AV21" s="124">
        <f>'[5]HK6'!R40</f>
        <v>6</v>
      </c>
      <c r="AW21" s="124">
        <f>'[5]HK6'!U40</f>
        <v>5</v>
      </c>
      <c r="AX21" s="124">
        <f>'[5]HK6'!X40</f>
        <v>8</v>
      </c>
      <c r="AY21" s="124">
        <f>'[5]HK6'!AA40</f>
        <v>9</v>
      </c>
      <c r="AZ21" s="124">
        <f>'[5]HK6'!AD40</f>
        <v>10</v>
      </c>
      <c r="BA21" s="124">
        <f>'[5]HK6'!AG40</f>
        <v>7</v>
      </c>
      <c r="BB21" s="124">
        <f>'[5]HK6'!AJ40</f>
        <v>9</v>
      </c>
      <c r="BC21" s="124">
        <f>'[5]HK6'!AM40</f>
        <v>9</v>
      </c>
      <c r="BD21" s="124">
        <f>'[5]HK6'!AP40</f>
        <v>8</v>
      </c>
      <c r="BE21" s="124">
        <f>'[5]HK7'!I40</f>
        <v>9</v>
      </c>
      <c r="BF21" s="124">
        <f>'[5]HK7'!L40</f>
        <v>8</v>
      </c>
      <c r="BG21" s="124">
        <f>'[5]HK7'!O40</f>
        <v>7</v>
      </c>
      <c r="BH21" s="124">
        <f>'[5]HK7'!R40</f>
        <v>6</v>
      </c>
      <c r="BI21" s="124">
        <f>'[5]HK7'!U40</f>
        <v>7</v>
      </c>
      <c r="BJ21" s="124">
        <f>'[5]HK7'!X40</f>
        <v>8</v>
      </c>
      <c r="BK21" s="124">
        <f>'[5]HK7'!AA40</f>
        <v>8</v>
      </c>
      <c r="BL21" s="124">
        <f>'[5]HK8'!I40</f>
        <v>8</v>
      </c>
      <c r="BM21" s="124">
        <f>'[5]HK8'!L40</f>
        <v>6</v>
      </c>
      <c r="BN21" s="124">
        <f>'[5]HK8'!O40</f>
        <v>7</v>
      </c>
      <c r="BO21" s="124">
        <f>'[5]HK8'!R40</f>
        <v>6</v>
      </c>
      <c r="BP21" s="124">
        <f>'[5]HK8'!U40</f>
        <v>8</v>
      </c>
      <c r="BQ21" s="124">
        <f>'[5]HK8'!X40</f>
        <v>8</v>
      </c>
      <c r="BR21" s="123">
        <f>'[5]HK8'!AA40</f>
        <v>7</v>
      </c>
      <c r="BS21" s="123">
        <f>'[5]HK8'!AD40</f>
        <v>10</v>
      </c>
      <c r="BT21" s="124">
        <f>'[5]merge_THI TN'!GY15</f>
        <v>8</v>
      </c>
      <c r="BU21" s="124">
        <f>'[5]merge_THI TN'!HB15</f>
        <v>9</v>
      </c>
      <c r="BV21" s="124">
        <f>'[5]merge_THI TN'!HE15</f>
        <v>8</v>
      </c>
      <c r="BW21" s="294">
        <f t="shared" si="2"/>
        <v>6.95</v>
      </c>
      <c r="BX21" s="748" t="str">
        <f t="shared" si="0"/>
        <v>TB.Khá</v>
      </c>
      <c r="BY21" s="126">
        <f t="shared" si="3"/>
        <v>0</v>
      </c>
      <c r="BZ21" s="127">
        <f t="shared" si="4"/>
        <v>0</v>
      </c>
      <c r="CA21" s="741"/>
      <c r="CB21" s="742" t="str">
        <f t="shared" si="1"/>
        <v>Thi TN</v>
      </c>
      <c r="CC21" s="743" t="s">
        <v>650</v>
      </c>
    </row>
    <row r="22" spans="1:81" s="24" customFormat="1" ht="39" customHeight="1">
      <c r="A22" s="744">
        <v>13</v>
      </c>
      <c r="B22" s="752" t="s">
        <v>426</v>
      </c>
      <c r="C22" s="753" t="s">
        <v>427</v>
      </c>
      <c r="D22" s="452">
        <v>408180128</v>
      </c>
      <c r="E22" s="754">
        <v>32905</v>
      </c>
      <c r="F22" s="116" t="s">
        <v>137</v>
      </c>
      <c r="G22" s="125">
        <v>7</v>
      </c>
      <c r="H22" s="123">
        <f>'[5]HK1'!K41</f>
        <v>8</v>
      </c>
      <c r="I22" s="124">
        <f>'[5]HK1'!N41</f>
        <v>6</v>
      </c>
      <c r="J22" s="124">
        <f>'[5]HK1'!Q41</f>
        <v>6</v>
      </c>
      <c r="K22" s="124">
        <f>'[5]HK1'!T41</f>
        <v>7</v>
      </c>
      <c r="L22" s="124">
        <f>'[5]HK1'!W41</f>
        <v>5</v>
      </c>
      <c r="M22" s="124">
        <f>'[5]HK1'!Z41</f>
        <v>5</v>
      </c>
      <c r="N22" s="124">
        <f>'[5]HK2'!I44</f>
        <v>8</v>
      </c>
      <c r="O22" s="124">
        <f>'[5]HK2'!L44</f>
        <v>5</v>
      </c>
      <c r="P22" s="124">
        <f>'[5]HK2'!O44</f>
        <v>6</v>
      </c>
      <c r="Q22" s="124">
        <f>'[5]HK2'!R44</f>
        <v>6</v>
      </c>
      <c r="R22" s="124">
        <f>'[5]HK2'!U44</f>
        <v>6</v>
      </c>
      <c r="S22" s="124">
        <f>'[5]HK2'!X44</f>
        <v>5</v>
      </c>
      <c r="T22" s="124">
        <f>'[5]HK2'!AA44</f>
        <v>7</v>
      </c>
      <c r="U22" s="124">
        <f>'[5]HK3'!I41</f>
        <v>5</v>
      </c>
      <c r="V22" s="124">
        <f>'[5]HK3'!L41</f>
        <v>9</v>
      </c>
      <c r="W22" s="124">
        <f>'[5]HK3'!O41</f>
        <v>7</v>
      </c>
      <c r="X22" s="124">
        <f>'[5]HK3'!R41</f>
        <v>7</v>
      </c>
      <c r="Y22" s="124">
        <f>'[5]HK3'!U41</f>
        <v>7</v>
      </c>
      <c r="Z22" s="124">
        <f>'[5]HK3'!X41</f>
        <v>9</v>
      </c>
      <c r="AA22" s="124">
        <f>'[5]HK3'!AA41</f>
        <v>8</v>
      </c>
      <c r="AB22" s="124">
        <f>'[5]HK4'!I41</f>
        <v>8</v>
      </c>
      <c r="AC22" s="124">
        <f>'[5]HK4'!L41</f>
        <v>6</v>
      </c>
      <c r="AD22" s="124">
        <f>'[5]HK4'!AA41</f>
        <v>8</v>
      </c>
      <c r="AE22" s="124">
        <f>'[5]HK4'!R41</f>
        <v>6</v>
      </c>
      <c r="AF22" s="124">
        <f>'[5]HK4'!U41</f>
        <v>7</v>
      </c>
      <c r="AG22" s="124">
        <f>'[5]HK4'!O41</f>
        <v>7</v>
      </c>
      <c r="AH22" s="124">
        <f>'[5]HK4'!X41</f>
        <v>6</v>
      </c>
      <c r="AI22" s="124">
        <f>'[5]HK4'!AD41</f>
        <v>6</v>
      </c>
      <c r="AJ22" s="125" t="str">
        <f>'[5]HK4'!AG41</f>
        <v>M</v>
      </c>
      <c r="AK22" s="124">
        <f>'[5]HK5'!I41</f>
        <v>7</v>
      </c>
      <c r="AL22" s="124">
        <f>'[5]HK5'!L41</f>
        <v>7</v>
      </c>
      <c r="AM22" s="124">
        <f>'[5]HK5'!O41</f>
        <v>7</v>
      </c>
      <c r="AN22" s="124">
        <f>'[5]HK5'!R41</f>
        <v>7</v>
      </c>
      <c r="AO22" s="124">
        <f>'[5]HK5'!U41</f>
        <v>8</v>
      </c>
      <c r="AP22" s="124">
        <f>'[5]HK5'!X41</f>
        <v>6</v>
      </c>
      <c r="AQ22" s="124">
        <f>'[5]HK5'!AA41</f>
        <v>6</v>
      </c>
      <c r="AR22" s="124">
        <f>'[5]HK5'!AD41</f>
        <v>6</v>
      </c>
      <c r="AS22" s="124">
        <f>'[5]HK6'!I41</f>
        <v>7</v>
      </c>
      <c r="AT22" s="124">
        <f>'[5]HK6'!L41</f>
        <v>8</v>
      </c>
      <c r="AU22" s="124">
        <f>'[5]HK6'!O41</f>
        <v>5</v>
      </c>
      <c r="AV22" s="124">
        <f>'[5]HK6'!R41</f>
        <v>7</v>
      </c>
      <c r="AW22" s="124">
        <f>'[5]HK6'!U41</f>
        <v>6</v>
      </c>
      <c r="AX22" s="124">
        <f>'[5]HK6'!X41</f>
        <v>7</v>
      </c>
      <c r="AY22" s="124">
        <f>'[5]HK6'!AA41</f>
        <v>9</v>
      </c>
      <c r="AZ22" s="124" t="str">
        <f>'[5]HK6'!AD41</f>
        <v>M</v>
      </c>
      <c r="BA22" s="124" t="str">
        <f>'[5]HK6'!AG41</f>
        <v>M</v>
      </c>
      <c r="BB22" s="124">
        <f>'[5]HK6'!AJ41</f>
        <v>7</v>
      </c>
      <c r="BC22" s="124">
        <f>'[5]HK6'!AM41</f>
        <v>8</v>
      </c>
      <c r="BD22" s="124">
        <f>'[5]HK6'!AP41</f>
        <v>7</v>
      </c>
      <c r="BE22" s="124">
        <f>'[5]HK7'!I41</f>
        <v>8</v>
      </c>
      <c r="BF22" s="124">
        <f>'[5]HK7'!L41</f>
        <v>9</v>
      </c>
      <c r="BG22" s="124">
        <f>'[5]HK7'!O41</f>
        <v>7</v>
      </c>
      <c r="BH22" s="124">
        <f>'[5]HK7'!R41</f>
        <v>6</v>
      </c>
      <c r="BI22" s="124">
        <f>'[5]HK7'!U41</f>
        <v>8</v>
      </c>
      <c r="BJ22" s="124">
        <f>'[5]HK7'!X41</f>
        <v>8</v>
      </c>
      <c r="BK22" s="124">
        <f>'[5]HK7'!AA41</f>
        <v>7</v>
      </c>
      <c r="BL22" s="124">
        <f>'[5]HK8'!I41</f>
        <v>8</v>
      </c>
      <c r="BM22" s="124">
        <f>'[5]HK8'!L41</f>
        <v>7</v>
      </c>
      <c r="BN22" s="124">
        <f>'[5]HK8'!O41</f>
        <v>7</v>
      </c>
      <c r="BO22" s="124">
        <f>'[5]HK8'!R41</f>
        <v>8</v>
      </c>
      <c r="BP22" s="124">
        <f>'[5]HK8'!U41</f>
        <v>8</v>
      </c>
      <c r="BQ22" s="124">
        <f>'[5]HK8'!X41</f>
        <v>8</v>
      </c>
      <c r="BR22" s="123">
        <f>'[5]HK8'!AA41</f>
        <v>6</v>
      </c>
      <c r="BS22" s="123">
        <f>'[5]HK8'!AD41</f>
        <v>10</v>
      </c>
      <c r="BT22" s="124">
        <f>'[5]merge_THI TN'!GY16</f>
        <v>8</v>
      </c>
      <c r="BU22" s="124">
        <f>'[5]merge_THI TN'!HB16</f>
        <v>8</v>
      </c>
      <c r="BV22" s="124">
        <f>'[5]merge_THI TN'!HE16</f>
        <v>6</v>
      </c>
      <c r="BW22" s="294">
        <f t="shared" si="2"/>
        <v>6.99</v>
      </c>
      <c r="BX22" s="748" t="str">
        <f t="shared" si="0"/>
        <v>TB.Khá</v>
      </c>
      <c r="BY22" s="126">
        <f t="shared" si="3"/>
        <v>0</v>
      </c>
      <c r="BZ22" s="127">
        <f t="shared" si="4"/>
        <v>0</v>
      </c>
      <c r="CA22" s="741"/>
      <c r="CB22" s="742" t="str">
        <f t="shared" si="1"/>
        <v>Thi TN</v>
      </c>
      <c r="CC22" s="743" t="s">
        <v>650</v>
      </c>
    </row>
    <row r="23" spans="1:81" s="24" customFormat="1" ht="39" customHeight="1">
      <c r="A23" s="744">
        <v>14</v>
      </c>
      <c r="B23" s="752" t="s">
        <v>428</v>
      </c>
      <c r="C23" s="753" t="s">
        <v>429</v>
      </c>
      <c r="D23" s="452">
        <v>408180133</v>
      </c>
      <c r="E23" s="754">
        <v>32681</v>
      </c>
      <c r="F23" s="116" t="s">
        <v>89</v>
      </c>
      <c r="G23" s="125">
        <v>6</v>
      </c>
      <c r="H23" s="123">
        <f>'[5]HK1'!K44</f>
        <v>6</v>
      </c>
      <c r="I23" s="124">
        <f>'[5]HK1'!N44</f>
        <v>6</v>
      </c>
      <c r="J23" s="124">
        <f>'[5]HK1'!Q44</f>
        <v>6</v>
      </c>
      <c r="K23" s="124">
        <f>'[5]HK1'!T44</f>
        <v>6</v>
      </c>
      <c r="L23" s="124">
        <f>'[5]HK1'!W44</f>
        <v>5</v>
      </c>
      <c r="M23" s="124">
        <f>'[5]HK1'!Z44</f>
        <v>7</v>
      </c>
      <c r="N23" s="124">
        <f>'[5]HK2'!I47</f>
        <v>5</v>
      </c>
      <c r="O23" s="124">
        <f>'[5]HK2'!L47</f>
        <v>5</v>
      </c>
      <c r="P23" s="124">
        <f>'[5]HK2'!O47</f>
        <v>6</v>
      </c>
      <c r="Q23" s="124">
        <f>'[5]HK2'!R47</f>
        <v>6</v>
      </c>
      <c r="R23" s="124">
        <f>'[5]HK2'!U47</f>
        <v>7</v>
      </c>
      <c r="S23" s="124">
        <f>'[5]HK2'!X47</f>
        <v>6</v>
      </c>
      <c r="T23" s="124">
        <f>'[5]HK2'!AA47</f>
        <v>8</v>
      </c>
      <c r="U23" s="124">
        <f>'[5]HK3'!I44</f>
        <v>6</v>
      </c>
      <c r="V23" s="124">
        <f>'[5]HK3'!L44</f>
        <v>8</v>
      </c>
      <c r="W23" s="124">
        <f>'[5]HK3'!O44</f>
        <v>6</v>
      </c>
      <c r="X23" s="124">
        <f>'[5]HK3'!R44</f>
        <v>6</v>
      </c>
      <c r="Y23" s="124">
        <f>'[5]HK3'!U44</f>
        <v>6</v>
      </c>
      <c r="Z23" s="124">
        <f>'[5]HK3'!X44</f>
        <v>7</v>
      </c>
      <c r="AA23" s="124">
        <f>'[5]HK3'!AA44</f>
        <v>10</v>
      </c>
      <c r="AB23" s="124">
        <f>'[5]HK4'!I44</f>
        <v>7</v>
      </c>
      <c r="AC23" s="124">
        <f>'[5]HK4'!L44</f>
        <v>7</v>
      </c>
      <c r="AD23" s="124">
        <f>'[5]HK4'!AA44</f>
        <v>8</v>
      </c>
      <c r="AE23" s="124">
        <f>'[5]HK4'!R44</f>
        <v>6</v>
      </c>
      <c r="AF23" s="124">
        <f>'[5]HK4'!U44</f>
        <v>7</v>
      </c>
      <c r="AG23" s="124">
        <f>'[5]HK4'!O44</f>
        <v>8</v>
      </c>
      <c r="AH23" s="124">
        <f>'[5]HK4'!X44</f>
        <v>8</v>
      </c>
      <c r="AI23" s="124">
        <f>'[5]HK4'!AD44</f>
        <v>8</v>
      </c>
      <c r="AJ23" s="125">
        <f>'[5]HK4'!AG44</f>
        <v>10</v>
      </c>
      <c r="AK23" s="124">
        <f>'[5]HK5'!I44</f>
        <v>7</v>
      </c>
      <c r="AL23" s="124">
        <f>'[5]HK5'!L44</f>
        <v>6</v>
      </c>
      <c r="AM23" s="124">
        <f>'[5]HK5'!O44</f>
        <v>8</v>
      </c>
      <c r="AN23" s="124">
        <f>'[5]HK5'!R44</f>
        <v>8</v>
      </c>
      <c r="AO23" s="124">
        <f>'[5]HK5'!U44</f>
        <v>7</v>
      </c>
      <c r="AP23" s="124">
        <f>'[5]HK5'!X44</f>
        <v>7</v>
      </c>
      <c r="AQ23" s="124">
        <f>'[5]HK5'!AA44</f>
        <v>7</v>
      </c>
      <c r="AR23" s="124">
        <f>'[5]HK5'!AD44</f>
        <v>5</v>
      </c>
      <c r="AS23" s="124">
        <f>'[5]HK6'!I44</f>
        <v>7</v>
      </c>
      <c r="AT23" s="124">
        <f>'[5]HK6'!L44</f>
        <v>8</v>
      </c>
      <c r="AU23" s="124">
        <f>'[5]HK6'!O44</f>
        <v>6</v>
      </c>
      <c r="AV23" s="124">
        <f>'[5]HK6'!R44</f>
        <v>5</v>
      </c>
      <c r="AW23" s="124">
        <f>'[5]HK6'!U44</f>
        <v>5</v>
      </c>
      <c r="AX23" s="124">
        <f>'[5]HK6'!X44</f>
        <v>6</v>
      </c>
      <c r="AY23" s="124">
        <f>'[5]HK6'!AA44</f>
        <v>8</v>
      </c>
      <c r="AZ23" s="124">
        <f>'[5]HK6'!AD44</f>
        <v>10</v>
      </c>
      <c r="BA23" s="124">
        <f>'[5]HK6'!AG44</f>
        <v>10</v>
      </c>
      <c r="BB23" s="124">
        <f>'[5]HK6'!AJ44</f>
        <v>7</v>
      </c>
      <c r="BC23" s="124">
        <f>'[5]HK6'!AM44</f>
        <v>7</v>
      </c>
      <c r="BD23" s="124">
        <f>'[5]HK6'!AP44</f>
        <v>7</v>
      </c>
      <c r="BE23" s="124">
        <f>'[5]HK7'!I44</f>
        <v>8</v>
      </c>
      <c r="BF23" s="124">
        <f>'[5]HK7'!L44</f>
        <v>8</v>
      </c>
      <c r="BG23" s="124">
        <f>'[5]HK7'!O44</f>
        <v>7</v>
      </c>
      <c r="BH23" s="124">
        <f>'[5]HK7'!R44</f>
        <v>6</v>
      </c>
      <c r="BI23" s="124">
        <f>'[5]HK7'!U44</f>
        <v>7</v>
      </c>
      <c r="BJ23" s="124">
        <f>'[5]HK7'!X44</f>
        <v>6</v>
      </c>
      <c r="BK23" s="124">
        <f>'[5]HK7'!AA44</f>
        <v>6</v>
      </c>
      <c r="BL23" s="124">
        <f>'[5]HK8'!I44</f>
        <v>8</v>
      </c>
      <c r="BM23" s="124">
        <f>'[5]HK8'!L44</f>
        <v>7</v>
      </c>
      <c r="BN23" s="124">
        <f>'[5]HK8'!O44</f>
        <v>6</v>
      </c>
      <c r="BO23" s="124">
        <f>'[5]HK8'!R44</f>
        <v>7</v>
      </c>
      <c r="BP23" s="124">
        <f>'[5]HK8'!U44</f>
        <v>8</v>
      </c>
      <c r="BQ23" s="124">
        <f>'[5]HK8'!X44</f>
        <v>7</v>
      </c>
      <c r="BR23" s="123">
        <f>'[5]HK8'!AA44</f>
        <v>6</v>
      </c>
      <c r="BS23" s="123">
        <f>'[5]HK8'!AD44</f>
        <v>10</v>
      </c>
      <c r="BT23" s="124">
        <f>'[5]merge_THI TN'!GY17</f>
        <v>9</v>
      </c>
      <c r="BU23" s="124">
        <f>'[5]merge_THI TN'!HB17</f>
        <v>9</v>
      </c>
      <c r="BV23" s="124">
        <f>'[5]merge_THI TN'!HE17</f>
        <v>8</v>
      </c>
      <c r="BW23" s="294">
        <f t="shared" si="2"/>
        <v>6.89</v>
      </c>
      <c r="BX23" s="748" t="str">
        <f t="shared" si="0"/>
        <v>TB.Khá</v>
      </c>
      <c r="BY23" s="126">
        <f t="shared" si="3"/>
        <v>0</v>
      </c>
      <c r="BZ23" s="127">
        <f t="shared" si="4"/>
        <v>0</v>
      </c>
      <c r="CA23" s="741"/>
      <c r="CB23" s="742" t="str">
        <f t="shared" si="1"/>
        <v>Thi TN</v>
      </c>
      <c r="CC23" s="743" t="s">
        <v>650</v>
      </c>
    </row>
    <row r="24" spans="1:81" s="24" customFormat="1" ht="39" customHeight="1">
      <c r="A24" s="744">
        <v>15</v>
      </c>
      <c r="B24" s="752" t="s">
        <v>138</v>
      </c>
      <c r="C24" s="753" t="s">
        <v>268</v>
      </c>
      <c r="D24" s="452">
        <v>408180135</v>
      </c>
      <c r="E24" s="754">
        <v>32642</v>
      </c>
      <c r="F24" s="116" t="s">
        <v>430</v>
      </c>
      <c r="G24" s="125">
        <v>6</v>
      </c>
      <c r="H24" s="123">
        <f>'[5]HK1'!K45</f>
        <v>7</v>
      </c>
      <c r="I24" s="124">
        <f>'[5]HK1'!N45</f>
        <v>5</v>
      </c>
      <c r="J24" s="124">
        <f>'[5]HK1'!Q45</f>
        <v>6</v>
      </c>
      <c r="K24" s="124">
        <f>'[5]HK1'!T45</f>
        <v>7</v>
      </c>
      <c r="L24" s="124">
        <f>'[5]HK1'!W45</f>
        <v>5</v>
      </c>
      <c r="M24" s="124">
        <f>'[5]HK1'!Z45</f>
        <v>6</v>
      </c>
      <c r="N24" s="124">
        <f>'[5]HK2'!I48</f>
        <v>7</v>
      </c>
      <c r="O24" s="124">
        <f>'[5]HK2'!L48</f>
        <v>6</v>
      </c>
      <c r="P24" s="124">
        <f>'[5]HK2'!O48</f>
        <v>5</v>
      </c>
      <c r="Q24" s="124">
        <f>'[5]HK2'!R48</f>
        <v>6</v>
      </c>
      <c r="R24" s="124">
        <f>'[5]HK2'!U48</f>
        <v>5</v>
      </c>
      <c r="S24" s="124">
        <f>'[5]HK2'!X48</f>
        <v>7</v>
      </c>
      <c r="T24" s="124">
        <f>'[5]HK2'!AA48</f>
        <v>8</v>
      </c>
      <c r="U24" s="124">
        <f>'[5]HK3'!I45</f>
        <v>5</v>
      </c>
      <c r="V24" s="124">
        <f>'[5]HK3'!L45</f>
        <v>6</v>
      </c>
      <c r="W24" s="124">
        <f>'[5]HK3'!O45</f>
        <v>7</v>
      </c>
      <c r="X24" s="124">
        <f>'[5]HK3'!R45</f>
        <v>7</v>
      </c>
      <c r="Y24" s="124">
        <f>'[5]HK3'!U45</f>
        <v>6</v>
      </c>
      <c r="Z24" s="124">
        <f>'[5]HK3'!X45</f>
        <v>8</v>
      </c>
      <c r="AA24" s="124">
        <f>'[5]HK3'!AA45</f>
        <v>9</v>
      </c>
      <c r="AB24" s="124">
        <f>'[5]HK4'!I45</f>
        <v>6</v>
      </c>
      <c r="AC24" s="124">
        <f>'[5]HK4'!L45</f>
        <v>5</v>
      </c>
      <c r="AD24" s="124">
        <f>'[5]HK4'!AA45</f>
        <v>7</v>
      </c>
      <c r="AE24" s="124">
        <f>'[5]HK4'!R45</f>
        <v>6</v>
      </c>
      <c r="AF24" s="124">
        <f>'[5]HK4'!U45</f>
        <v>6</v>
      </c>
      <c r="AG24" s="124">
        <f>'[5]HK4'!O45</f>
        <v>7</v>
      </c>
      <c r="AH24" s="124">
        <f>'[5]HK4'!X45</f>
        <v>8</v>
      </c>
      <c r="AI24" s="124">
        <f>'[5]HK4'!AD45</f>
        <v>5</v>
      </c>
      <c r="AJ24" s="125">
        <f>'[5]HK4'!AG45</f>
        <v>9</v>
      </c>
      <c r="AK24" s="124">
        <f>'[5]HK5'!I45</f>
        <v>6</v>
      </c>
      <c r="AL24" s="124">
        <f>'[5]HK5'!L45</f>
        <v>7</v>
      </c>
      <c r="AM24" s="124">
        <f>'[5]HK5'!O45</f>
        <v>5</v>
      </c>
      <c r="AN24" s="124">
        <f>'[5]HK5'!R45</f>
        <v>6</v>
      </c>
      <c r="AO24" s="124">
        <f>'[5]HK5'!U45</f>
        <v>8</v>
      </c>
      <c r="AP24" s="124">
        <f>'[5]HK5'!X45</f>
        <v>6</v>
      </c>
      <c r="AQ24" s="124">
        <f>'[5]HK5'!AA45</f>
        <v>8</v>
      </c>
      <c r="AR24" s="124">
        <f>'[5]HK5'!AD45</f>
        <v>5</v>
      </c>
      <c r="AS24" s="124">
        <f>'[5]HK6'!I45</f>
        <v>8</v>
      </c>
      <c r="AT24" s="124">
        <f>'[5]HK6'!L45</f>
        <v>9</v>
      </c>
      <c r="AU24" s="124">
        <f>'[5]HK6'!O45</f>
        <v>7</v>
      </c>
      <c r="AV24" s="124">
        <f>'[5]HK6'!R45</f>
        <v>7</v>
      </c>
      <c r="AW24" s="124">
        <f>'[5]HK6'!U45</f>
        <v>6</v>
      </c>
      <c r="AX24" s="124">
        <f>'[5]HK6'!X45</f>
        <v>8</v>
      </c>
      <c r="AY24" s="124">
        <f>'[5]HK6'!AA45</f>
        <v>9</v>
      </c>
      <c r="AZ24" s="124">
        <f>'[5]HK6'!AD45</f>
        <v>10</v>
      </c>
      <c r="BA24" s="124">
        <f>'[5]HK6'!AG45</f>
        <v>10</v>
      </c>
      <c r="BB24" s="124">
        <f>'[5]HK6'!AJ45</f>
        <v>10</v>
      </c>
      <c r="BC24" s="124">
        <f>'[5]HK6'!AM45</f>
        <v>9</v>
      </c>
      <c r="BD24" s="124">
        <f>'[5]HK6'!AP45</f>
        <v>6</v>
      </c>
      <c r="BE24" s="124">
        <f>'[5]HK7'!I45</f>
        <v>8</v>
      </c>
      <c r="BF24" s="124">
        <f>'[5]HK7'!L45</f>
        <v>8</v>
      </c>
      <c r="BG24" s="124">
        <f>'[5]HK7'!O45</f>
        <v>7</v>
      </c>
      <c r="BH24" s="124">
        <f>'[5]HK7'!R45</f>
        <v>5</v>
      </c>
      <c r="BI24" s="124">
        <f>'[5]HK7'!U45</f>
        <v>8</v>
      </c>
      <c r="BJ24" s="124">
        <f>'[5]HK7'!X45</f>
        <v>7</v>
      </c>
      <c r="BK24" s="124">
        <f>'[5]HK7'!AA45</f>
        <v>7</v>
      </c>
      <c r="BL24" s="124">
        <f>'[5]HK8'!I45</f>
        <v>5</v>
      </c>
      <c r="BM24" s="124">
        <f>'[5]HK8'!L45</f>
        <v>7</v>
      </c>
      <c r="BN24" s="124">
        <f>'[5]HK8'!O45</f>
        <v>7</v>
      </c>
      <c r="BO24" s="124">
        <f>'[5]HK8'!R45</f>
        <v>6</v>
      </c>
      <c r="BP24" s="124">
        <f>'[5]HK8'!U45</f>
        <v>7</v>
      </c>
      <c r="BQ24" s="124">
        <f>'[5]HK8'!X45</f>
        <v>8</v>
      </c>
      <c r="BR24" s="123">
        <f>'[5]HK8'!AA45</f>
        <v>6</v>
      </c>
      <c r="BS24" s="123">
        <f>'[5]HK8'!AD45</f>
        <v>10</v>
      </c>
      <c r="BT24" s="124">
        <f>'[5]merge_THI TN'!GY18</f>
        <v>9</v>
      </c>
      <c r="BU24" s="124">
        <f>'[5]merge_THI TN'!HB18</f>
        <v>7</v>
      </c>
      <c r="BV24" s="124">
        <f>'[5]merge_THI TN'!HE18</f>
        <v>8</v>
      </c>
      <c r="BW24" s="294">
        <f t="shared" si="2"/>
        <v>6.84</v>
      </c>
      <c r="BX24" s="748" t="str">
        <f t="shared" si="0"/>
        <v>TB.Khá</v>
      </c>
      <c r="BY24" s="126">
        <f t="shared" si="3"/>
        <v>0</v>
      </c>
      <c r="BZ24" s="127">
        <f t="shared" si="4"/>
        <v>0</v>
      </c>
      <c r="CA24" s="741"/>
      <c r="CB24" s="742" t="str">
        <f t="shared" si="1"/>
        <v>Thi TN</v>
      </c>
      <c r="CC24" s="743" t="s">
        <v>650</v>
      </c>
    </row>
    <row r="25" spans="1:81" s="24" customFormat="1" ht="39" customHeight="1">
      <c r="A25" s="744">
        <v>16</v>
      </c>
      <c r="B25" s="752" t="s">
        <v>431</v>
      </c>
      <c r="C25" s="753" t="s">
        <v>357</v>
      </c>
      <c r="D25" s="452">
        <v>408180137</v>
      </c>
      <c r="E25" s="754">
        <v>33123</v>
      </c>
      <c r="F25" s="116" t="s">
        <v>145</v>
      </c>
      <c r="G25" s="125">
        <f>'[5]HK2'!AD49</f>
        <v>7</v>
      </c>
      <c r="H25" s="123">
        <f>'[5]HK1'!K46</f>
        <v>6</v>
      </c>
      <c r="I25" s="124">
        <f>'[5]HK1'!N46</f>
        <v>5</v>
      </c>
      <c r="J25" s="124">
        <f>'[5]HK1'!Q46</f>
        <v>7</v>
      </c>
      <c r="K25" s="124">
        <f>'[5]HK1'!T46</f>
        <v>5</v>
      </c>
      <c r="L25" s="124">
        <f>'[5]HK1'!W46</f>
        <v>5</v>
      </c>
      <c r="M25" s="124">
        <f>'[5]HK1'!Z46</f>
        <v>5</v>
      </c>
      <c r="N25" s="124">
        <f>'[5]HK2'!I49</f>
        <v>7</v>
      </c>
      <c r="O25" s="124">
        <f>'[5]HK2'!L49</f>
        <v>5</v>
      </c>
      <c r="P25" s="124">
        <f>'[5]HK2'!O49</f>
        <v>6</v>
      </c>
      <c r="Q25" s="124">
        <f>'[5]HK2'!R49</f>
        <v>6</v>
      </c>
      <c r="R25" s="124">
        <f>'[5]HK2'!U49</f>
        <v>6</v>
      </c>
      <c r="S25" s="124">
        <f>'[5]HK2'!X49</f>
        <v>6</v>
      </c>
      <c r="T25" s="124">
        <f>'[5]HK2'!AA49</f>
        <v>6</v>
      </c>
      <c r="U25" s="124">
        <f>'[5]HK3'!I46</f>
        <v>5</v>
      </c>
      <c r="V25" s="124">
        <f>'[5]HK3'!L46</f>
        <v>7</v>
      </c>
      <c r="W25" s="124">
        <f>'[5]HK3'!O46</f>
        <v>6</v>
      </c>
      <c r="X25" s="124">
        <f>'[5]HK3'!R46</f>
        <v>5</v>
      </c>
      <c r="Y25" s="124">
        <f>'[5]HK3'!U46</f>
        <v>6</v>
      </c>
      <c r="Z25" s="124">
        <f>'[5]HK3'!X46</f>
        <v>7</v>
      </c>
      <c r="AA25" s="124">
        <f>'[5]HK3'!AA46</f>
        <v>7</v>
      </c>
      <c r="AB25" s="124">
        <f>'[5]HK4'!I46</f>
        <v>6</v>
      </c>
      <c r="AC25" s="124">
        <f>'[5]HK4'!L46</f>
        <v>6</v>
      </c>
      <c r="AD25" s="124">
        <f>'[5]HK4'!AA46</f>
        <v>7</v>
      </c>
      <c r="AE25" s="124">
        <f>'[5]HK4'!R46</f>
        <v>5</v>
      </c>
      <c r="AF25" s="124">
        <f>'[5]HK4'!U46</f>
        <v>6</v>
      </c>
      <c r="AG25" s="124">
        <f>'[5]HK4'!O46</f>
        <v>7</v>
      </c>
      <c r="AH25" s="124">
        <f>'[5]HK4'!X46</f>
        <v>8</v>
      </c>
      <c r="AI25" s="124">
        <f>'[5]HK4'!AD46</f>
        <v>8</v>
      </c>
      <c r="AJ25" s="125">
        <f>'[5]HK4'!AG46</f>
        <v>10</v>
      </c>
      <c r="AK25" s="124">
        <f>'[5]HK5'!I46</f>
        <v>6</v>
      </c>
      <c r="AL25" s="124">
        <f>'[5]HK5'!L46</f>
        <v>6</v>
      </c>
      <c r="AM25" s="124">
        <f>'[5]HK5'!O46</f>
        <v>6</v>
      </c>
      <c r="AN25" s="124">
        <f>'[5]HK5'!R46</f>
        <v>5</v>
      </c>
      <c r="AO25" s="124">
        <f>'[5]HK5'!U46</f>
        <v>7</v>
      </c>
      <c r="AP25" s="124">
        <f>'[5]HK5'!X46</f>
        <v>5</v>
      </c>
      <c r="AQ25" s="124">
        <f>'[5]HK5'!AA46</f>
        <v>7</v>
      </c>
      <c r="AR25" s="124">
        <f>'[5]HK5'!AD46</f>
        <v>6</v>
      </c>
      <c r="AS25" s="124">
        <f>'[5]HK6'!I46</f>
        <v>7</v>
      </c>
      <c r="AT25" s="124">
        <f>'[5]HK6'!L46</f>
        <v>9</v>
      </c>
      <c r="AU25" s="124">
        <f>'[5]HK6'!O46</f>
        <v>6</v>
      </c>
      <c r="AV25" s="124">
        <f>'[5]HK6'!R46</f>
        <v>5</v>
      </c>
      <c r="AW25" s="124">
        <f>'[5]HK6'!U46</f>
        <v>5</v>
      </c>
      <c r="AX25" s="124">
        <f>'[5]HK6'!X46</f>
        <v>5</v>
      </c>
      <c r="AY25" s="124">
        <f>'[5]HK6'!AA46</f>
        <v>8</v>
      </c>
      <c r="AZ25" s="124">
        <f>'[5]HK6'!AD46</f>
        <v>9</v>
      </c>
      <c r="BA25" s="124">
        <f>'[5]HK6'!AG46</f>
        <v>6</v>
      </c>
      <c r="BB25" s="124">
        <f>'[5]HK6'!AJ46</f>
        <v>10</v>
      </c>
      <c r="BC25" s="124">
        <f>'[5]HK6'!AM46</f>
        <v>10</v>
      </c>
      <c r="BD25" s="124">
        <f>'[5]HK6'!AP46</f>
        <v>6</v>
      </c>
      <c r="BE25" s="124">
        <f>'[5]HK7'!I46</f>
        <v>7</v>
      </c>
      <c r="BF25" s="124">
        <f>'[5]HK7'!L46</f>
        <v>7</v>
      </c>
      <c r="BG25" s="124">
        <f>'[5]HK7'!O46</f>
        <v>7</v>
      </c>
      <c r="BH25" s="124">
        <f>'[5]HK7'!R46</f>
        <v>6</v>
      </c>
      <c r="BI25" s="124">
        <f>'[5]HK7'!U46</f>
        <v>7</v>
      </c>
      <c r="BJ25" s="124">
        <f>'[5]HK7'!X46</f>
        <v>5</v>
      </c>
      <c r="BK25" s="124">
        <f>'[5]HK7'!AA46</f>
        <v>6</v>
      </c>
      <c r="BL25" s="124">
        <f>'[5]HK8'!I46</f>
        <v>6</v>
      </c>
      <c r="BM25" s="124">
        <f>'[5]HK8'!L46</f>
        <v>6</v>
      </c>
      <c r="BN25" s="124">
        <f>'[5]HK8'!O46</f>
        <v>5</v>
      </c>
      <c r="BO25" s="124">
        <f>'[5]HK8'!R46</f>
        <v>5</v>
      </c>
      <c r="BP25" s="124">
        <f>'[5]HK8'!U46</f>
        <v>6</v>
      </c>
      <c r="BQ25" s="124">
        <f>'[5]HK8'!X46</f>
        <v>5</v>
      </c>
      <c r="BR25" s="123">
        <f>'[5]HK8'!AA46</f>
        <v>6</v>
      </c>
      <c r="BS25" s="123">
        <f>'[5]HK8'!AD46</f>
        <v>8</v>
      </c>
      <c r="BT25" s="124">
        <f>'[5]merge_THI TN'!GY19</f>
        <v>8</v>
      </c>
      <c r="BU25" s="124">
        <f>'[5]merge_THI TN'!HB19</f>
        <v>6</v>
      </c>
      <c r="BV25" s="124">
        <f>'[5]merge_THI TN'!HE19</f>
        <v>5</v>
      </c>
      <c r="BW25" s="294">
        <f t="shared" si="2"/>
        <v>6.11</v>
      </c>
      <c r="BX25" s="748" t="str">
        <f t="shared" si="0"/>
        <v>TB.Khá</v>
      </c>
      <c r="BY25" s="126">
        <f t="shared" si="3"/>
        <v>0</v>
      </c>
      <c r="BZ25" s="127">
        <f t="shared" si="4"/>
        <v>0</v>
      </c>
      <c r="CA25" s="741"/>
      <c r="CB25" s="742" t="str">
        <f t="shared" si="1"/>
        <v>Thi TN</v>
      </c>
      <c r="CC25" s="743" t="s">
        <v>650</v>
      </c>
    </row>
    <row r="26" spans="1:82" s="24" customFormat="1" ht="39" customHeight="1">
      <c r="A26" s="744">
        <v>17</v>
      </c>
      <c r="B26" s="752" t="s">
        <v>432</v>
      </c>
      <c r="C26" s="753" t="s">
        <v>239</v>
      </c>
      <c r="D26" s="452">
        <v>408180139</v>
      </c>
      <c r="E26" s="754">
        <v>32613</v>
      </c>
      <c r="F26" s="116" t="s">
        <v>425</v>
      </c>
      <c r="G26" s="125">
        <v>5</v>
      </c>
      <c r="H26" s="123">
        <f>'[5]HK1'!K47</f>
        <v>7</v>
      </c>
      <c r="I26" s="124">
        <f>'[5]HK1'!N47</f>
        <v>5</v>
      </c>
      <c r="J26" s="124">
        <f>'[5]HK1'!Q47</f>
        <v>7</v>
      </c>
      <c r="K26" s="124">
        <f>'[5]HK1'!T47</f>
        <v>5</v>
      </c>
      <c r="L26" s="124">
        <f>'[5]HK1'!W47</f>
        <v>5</v>
      </c>
      <c r="M26" s="124">
        <f>'[5]HK1'!Z47</f>
        <v>6</v>
      </c>
      <c r="N26" s="124">
        <f>'[5]HK2'!I50</f>
        <v>8</v>
      </c>
      <c r="O26" s="124">
        <f>'[5]HK2'!L50</f>
        <v>5</v>
      </c>
      <c r="P26" s="124">
        <f>'[5]HK2'!O50</f>
        <v>5</v>
      </c>
      <c r="Q26" s="124">
        <f>'[5]HK2'!R50</f>
        <v>6</v>
      </c>
      <c r="R26" s="124">
        <f>'[5]HK2'!U50</f>
        <v>5</v>
      </c>
      <c r="S26" s="124">
        <f>'[5]HK2'!X50</f>
        <v>5</v>
      </c>
      <c r="T26" s="124">
        <f>'[5]HK2'!AA50</f>
        <v>6</v>
      </c>
      <c r="U26" s="124">
        <f>'[5]HK3'!I47</f>
        <v>6</v>
      </c>
      <c r="V26" s="124">
        <f>'[5]HK3'!L47</f>
        <v>8</v>
      </c>
      <c r="W26" s="124">
        <f>'[5]HK3'!O47</f>
        <v>6</v>
      </c>
      <c r="X26" s="124">
        <f>'[5]HK3'!R47</f>
        <v>6</v>
      </c>
      <c r="Y26" s="124">
        <f>'[5]HK3'!U47</f>
        <v>6</v>
      </c>
      <c r="Z26" s="124">
        <f>'[5]HK3'!X47</f>
        <v>7</v>
      </c>
      <c r="AA26" s="124">
        <f>'[5]HK3'!AA47</f>
        <v>6</v>
      </c>
      <c r="AB26" s="124">
        <f>'[5]HK4'!I47</f>
        <v>6</v>
      </c>
      <c r="AC26" s="124">
        <f>'[5]HK4'!L47</f>
        <v>5</v>
      </c>
      <c r="AD26" s="124">
        <f>'[5]HK4'!AA47</f>
        <v>7</v>
      </c>
      <c r="AE26" s="124">
        <f>'[5]HK4'!R47</f>
        <v>7</v>
      </c>
      <c r="AF26" s="124">
        <f>'[5]HK4'!U47</f>
        <v>7</v>
      </c>
      <c r="AG26" s="124">
        <f>'[5]HK4'!O47</f>
        <v>5</v>
      </c>
      <c r="AH26" s="124">
        <f>'[5]HK4'!X47</f>
        <v>8</v>
      </c>
      <c r="AI26" s="124">
        <f>'[5]HK4'!AD47</f>
        <v>7</v>
      </c>
      <c r="AJ26" s="125">
        <f>'[5]HK4'!AG47</f>
        <v>10</v>
      </c>
      <c r="AK26" s="124">
        <f>'[5]HK5'!I47</f>
        <v>7</v>
      </c>
      <c r="AL26" s="124">
        <f>'[5]HK5'!L47</f>
        <v>5</v>
      </c>
      <c r="AM26" s="124">
        <f>'[5]HK5'!O47</f>
        <v>8</v>
      </c>
      <c r="AN26" s="124">
        <f>'[5]HK5'!R47</f>
        <v>6</v>
      </c>
      <c r="AO26" s="124">
        <f>'[5]HK5'!U47</f>
        <v>7</v>
      </c>
      <c r="AP26" s="124">
        <f>'[5]HK5'!X47</f>
        <v>6</v>
      </c>
      <c r="AQ26" s="124">
        <f>'[5]HK5'!AA47</f>
        <v>6</v>
      </c>
      <c r="AR26" s="124">
        <f>'[5]HK5'!AD47</f>
        <v>7</v>
      </c>
      <c r="AS26" s="124">
        <f>'[5]HK6'!I47</f>
        <v>7</v>
      </c>
      <c r="AT26" s="124">
        <f>'[5]HK6'!L47</f>
        <v>9</v>
      </c>
      <c r="AU26" s="124">
        <f>'[5]HK6'!O47</f>
        <v>6</v>
      </c>
      <c r="AV26" s="124">
        <f>'[5]HK6'!R47</f>
        <v>7</v>
      </c>
      <c r="AW26" s="124">
        <f>'[5]HK6'!U47</f>
        <v>5</v>
      </c>
      <c r="AX26" s="124">
        <f>'[5]HK6'!X47</f>
        <v>8</v>
      </c>
      <c r="AY26" s="124">
        <f>'[5]HK6'!AA47</f>
        <v>8</v>
      </c>
      <c r="AZ26" s="124">
        <f>'[5]HK6'!AD47</f>
        <v>10</v>
      </c>
      <c r="BA26" s="124">
        <f>'[5]HK6'!AG47</f>
        <v>10</v>
      </c>
      <c r="BB26" s="124">
        <f>'[5]HK6'!AJ47</f>
        <v>8</v>
      </c>
      <c r="BC26" s="124">
        <f>'[5]HK6'!AM47</f>
        <v>7</v>
      </c>
      <c r="BD26" s="124">
        <f>'[5]HK6'!AP47</f>
        <v>6</v>
      </c>
      <c r="BE26" s="124">
        <f>'[5]HK7'!I47</f>
        <v>7</v>
      </c>
      <c r="BF26" s="124">
        <f>'[5]HK7'!L47</f>
        <v>8</v>
      </c>
      <c r="BG26" s="124">
        <f>'[5]HK7'!O47</f>
        <v>7</v>
      </c>
      <c r="BH26" s="124">
        <f>'[5]HK7'!R47</f>
        <v>6</v>
      </c>
      <c r="BI26" s="124">
        <f>'[5]HK7'!U47</f>
        <v>7</v>
      </c>
      <c r="BJ26" s="124">
        <f>'[5]HK7'!X47</f>
        <v>6</v>
      </c>
      <c r="BK26" s="124">
        <f>'[5]HK7'!AA47</f>
        <v>6</v>
      </c>
      <c r="BL26" s="124">
        <f>'[5]HK8'!I47</f>
        <v>7</v>
      </c>
      <c r="BM26" s="124">
        <f>'[5]HK8'!L47</f>
        <v>6</v>
      </c>
      <c r="BN26" s="124">
        <f>'[5]HK8'!O47</f>
        <v>5</v>
      </c>
      <c r="BO26" s="124">
        <f>'[5]HK8'!R47</f>
        <v>6</v>
      </c>
      <c r="BP26" s="124">
        <f>'[5]HK8'!U47</f>
        <v>6</v>
      </c>
      <c r="BQ26" s="124">
        <f>'[5]HK8'!X47</f>
        <v>7</v>
      </c>
      <c r="BR26" s="123">
        <f>'[5]HK8'!AA47</f>
        <v>6</v>
      </c>
      <c r="BS26" s="123">
        <f>'[5]HK8'!AD47</f>
        <v>8</v>
      </c>
      <c r="BT26" s="124">
        <f>'[5]merge_THI TN'!GY20</f>
        <v>7</v>
      </c>
      <c r="BU26" s="124">
        <f>'[5]merge_THI TN'!HB20</f>
        <v>6</v>
      </c>
      <c r="BV26" s="124">
        <f>'[5]merge_THI TN'!HE20</f>
        <v>7</v>
      </c>
      <c r="BW26" s="294">
        <f t="shared" si="2"/>
        <v>6.47</v>
      </c>
      <c r="BX26" s="748" t="str">
        <f t="shared" si="0"/>
        <v>TB.Khá</v>
      </c>
      <c r="BY26" s="126">
        <f t="shared" si="3"/>
        <v>0</v>
      </c>
      <c r="BZ26" s="127">
        <f t="shared" si="4"/>
        <v>0</v>
      </c>
      <c r="CA26" s="741"/>
      <c r="CB26" s="755" t="str">
        <f t="shared" si="1"/>
        <v>Thi TN</v>
      </c>
      <c r="CC26" s="756" t="s">
        <v>648</v>
      </c>
      <c r="CD26" s="194"/>
    </row>
    <row r="27" spans="1:82" s="24" customFormat="1" ht="39" customHeight="1">
      <c r="A27" s="760">
        <v>18</v>
      </c>
      <c r="B27" s="761" t="s">
        <v>433</v>
      </c>
      <c r="C27" s="762" t="s">
        <v>134</v>
      </c>
      <c r="D27" s="763">
        <v>408180152</v>
      </c>
      <c r="E27" s="764">
        <v>32748</v>
      </c>
      <c r="F27" s="765" t="s">
        <v>115</v>
      </c>
      <c r="G27" s="556">
        <v>7</v>
      </c>
      <c r="H27" s="766">
        <f>'[5]HK1'!K50</f>
        <v>7</v>
      </c>
      <c r="I27" s="767">
        <f>'[5]HK1'!N50</f>
        <v>5</v>
      </c>
      <c r="J27" s="767">
        <f>'[5]HK1'!Q50</f>
        <v>6</v>
      </c>
      <c r="K27" s="767">
        <f>'[5]HK1'!T50</f>
        <v>5</v>
      </c>
      <c r="L27" s="767">
        <f>'[5]HK1'!W50</f>
        <v>8</v>
      </c>
      <c r="M27" s="767">
        <f>'[5]HK1'!Z50</f>
        <v>6</v>
      </c>
      <c r="N27" s="767">
        <f>'[5]HK2'!I53</f>
        <v>9</v>
      </c>
      <c r="O27" s="767">
        <f>'[5]HK2'!L53</f>
        <v>5</v>
      </c>
      <c r="P27" s="767">
        <f>'[5]HK2'!O53</f>
        <v>8</v>
      </c>
      <c r="Q27" s="767">
        <f>'[5]HK2'!R53</f>
        <v>7</v>
      </c>
      <c r="R27" s="767">
        <f>'[5]HK2'!U53</f>
        <v>8</v>
      </c>
      <c r="S27" s="767">
        <f>'[5]HK2'!X53</f>
        <v>6</v>
      </c>
      <c r="T27" s="767">
        <f>'[5]HK2'!AA53</f>
        <v>8</v>
      </c>
      <c r="U27" s="767">
        <f>'[5]HK3'!I50</f>
        <v>5</v>
      </c>
      <c r="V27" s="767">
        <f>'[5]HK3'!L50</f>
        <v>9</v>
      </c>
      <c r="W27" s="767">
        <f>'[5]HK3'!O50</f>
        <v>6</v>
      </c>
      <c r="X27" s="767">
        <f>'[5]HK3'!R50</f>
        <v>9</v>
      </c>
      <c r="Y27" s="767">
        <f>'[5]HK3'!U50</f>
        <v>8</v>
      </c>
      <c r="Z27" s="767">
        <f>'[5]HK3'!X50</f>
        <v>8</v>
      </c>
      <c r="AA27" s="767">
        <f>'[5]HK3'!AA50</f>
        <v>6</v>
      </c>
      <c r="AB27" s="767">
        <f>'[5]HK4'!I50</f>
        <v>8</v>
      </c>
      <c r="AC27" s="767">
        <f>'[5]HK4'!L50</f>
        <v>6</v>
      </c>
      <c r="AD27" s="767">
        <f>'[5]HK4'!AA50</f>
        <v>8</v>
      </c>
      <c r="AE27" s="767">
        <f>'[5]HK4'!R50</f>
        <v>8</v>
      </c>
      <c r="AF27" s="767">
        <f>'[5]HK4'!U50</f>
        <v>7</v>
      </c>
      <c r="AG27" s="767">
        <f>'[5]HK4'!O50</f>
        <v>8</v>
      </c>
      <c r="AH27" s="767">
        <f>'[5]HK4'!X50</f>
        <v>7</v>
      </c>
      <c r="AI27" s="767">
        <f>'[5]HK4'!AD50</f>
        <v>6</v>
      </c>
      <c r="AJ27" s="556">
        <f>'[5]HK4'!AG50</f>
        <v>9</v>
      </c>
      <c r="AK27" s="767">
        <f>'[5]HK5'!I50</f>
        <v>7</v>
      </c>
      <c r="AL27" s="767">
        <f>'[5]HK5'!L50</f>
        <v>6</v>
      </c>
      <c r="AM27" s="767">
        <f>'[5]HK5'!O50</f>
        <v>6</v>
      </c>
      <c r="AN27" s="767">
        <f>'[5]HK5'!R50</f>
        <v>7</v>
      </c>
      <c r="AO27" s="767">
        <f>'[5]HK5'!U50</f>
        <v>8</v>
      </c>
      <c r="AP27" s="767">
        <f>'[5]HK5'!X50</f>
        <v>6</v>
      </c>
      <c r="AQ27" s="767">
        <f>'[5]HK5'!AA50</f>
        <v>7</v>
      </c>
      <c r="AR27" s="767">
        <f>'[5]HK5'!AD50</f>
        <v>5</v>
      </c>
      <c r="AS27" s="767">
        <f>'[5]HK6'!I50</f>
        <v>7</v>
      </c>
      <c r="AT27" s="767">
        <f>'[5]HK6'!L50</f>
        <v>8</v>
      </c>
      <c r="AU27" s="767">
        <f>'[5]HK6'!O50</f>
        <v>7</v>
      </c>
      <c r="AV27" s="767">
        <f>'[5]HK6'!R50</f>
        <v>6</v>
      </c>
      <c r="AW27" s="767">
        <f>'[5]HK6'!U50</f>
        <v>5</v>
      </c>
      <c r="AX27" s="767">
        <f>'[5]HK6'!X50</f>
        <v>9</v>
      </c>
      <c r="AY27" s="767">
        <f>'[5]HK6'!AA50</f>
        <v>9</v>
      </c>
      <c r="AZ27" s="767">
        <f>'[5]HK6'!AD50</f>
        <v>10</v>
      </c>
      <c r="BA27" s="767">
        <f>'[5]HK6'!AG50</f>
        <v>10</v>
      </c>
      <c r="BB27" s="767">
        <f>'[5]HK6'!AJ50</f>
        <v>10</v>
      </c>
      <c r="BC27" s="767">
        <f>'[5]HK6'!AM50</f>
        <v>10</v>
      </c>
      <c r="BD27" s="767">
        <f>'[5]HK6'!AP50</f>
        <v>6</v>
      </c>
      <c r="BE27" s="767">
        <f>'[5]HK7'!I50</f>
        <v>8</v>
      </c>
      <c r="BF27" s="767">
        <f>'[5]HK7'!L50</f>
        <v>9</v>
      </c>
      <c r="BG27" s="767">
        <f>'[5]HK7'!O50</f>
        <v>7</v>
      </c>
      <c r="BH27" s="767">
        <f>'[5]HK7'!R50</f>
        <v>8</v>
      </c>
      <c r="BI27" s="767">
        <f>'[5]HK7'!U50</f>
        <v>7</v>
      </c>
      <c r="BJ27" s="767">
        <f>'[5]HK7'!X50</f>
        <v>8</v>
      </c>
      <c r="BK27" s="767">
        <f>'[5]HK7'!AA50</f>
        <v>5</v>
      </c>
      <c r="BL27" s="767">
        <f>'[5]HK8'!I50</f>
        <v>7</v>
      </c>
      <c r="BM27" s="767">
        <f>'[5]HK8'!L50</f>
        <v>6</v>
      </c>
      <c r="BN27" s="767">
        <f>'[5]HK8'!O50</f>
        <v>8</v>
      </c>
      <c r="BO27" s="767">
        <f>'[5]HK8'!R50</f>
        <v>6</v>
      </c>
      <c r="BP27" s="767">
        <f>'[5]HK8'!U50</f>
        <v>8</v>
      </c>
      <c r="BQ27" s="767">
        <f>'[5]HK8'!X50</f>
        <v>8</v>
      </c>
      <c r="BR27" s="766">
        <f>'[5]HK8'!AA50</f>
        <v>6</v>
      </c>
      <c r="BS27" s="766">
        <f>'[5]HK8'!AD50</f>
        <v>9</v>
      </c>
      <c r="BT27" s="767">
        <f>'[5]merge_THI TN'!GY21</f>
        <v>9</v>
      </c>
      <c r="BU27" s="767">
        <f>'[5]merge_THI TN'!HB21</f>
        <v>9</v>
      </c>
      <c r="BV27" s="767">
        <f>'[5]merge_THI TN'!HE21</f>
        <v>5</v>
      </c>
      <c r="BW27" s="314">
        <f t="shared" si="2"/>
        <v>7.21</v>
      </c>
      <c r="BX27" s="768" t="str">
        <f t="shared" si="0"/>
        <v>Khá</v>
      </c>
      <c r="BY27" s="557">
        <f t="shared" si="3"/>
        <v>0</v>
      </c>
      <c r="BZ27" s="769">
        <f t="shared" si="4"/>
        <v>0</v>
      </c>
      <c r="CA27" s="741"/>
      <c r="CB27" s="770" t="str">
        <f t="shared" si="1"/>
        <v>Nhận Đ/A</v>
      </c>
      <c r="CC27" s="771" t="s">
        <v>650</v>
      </c>
      <c r="CD27" s="750" t="s">
        <v>669</v>
      </c>
    </row>
    <row r="28" spans="1:81" s="24" customFormat="1" ht="19.5" customHeight="1">
      <c r="A28" s="772"/>
      <c r="B28" s="773"/>
      <c r="C28" s="774"/>
      <c r="D28" s="775"/>
      <c r="E28" s="776"/>
      <c r="F28" s="772"/>
      <c r="G28" s="562"/>
      <c r="H28" s="777"/>
      <c r="I28" s="778"/>
      <c r="J28" s="778"/>
      <c r="K28" s="778"/>
      <c r="L28" s="778"/>
      <c r="M28" s="778"/>
      <c r="N28" s="778"/>
      <c r="O28" s="778"/>
      <c r="P28" s="778"/>
      <c r="Q28" s="778"/>
      <c r="R28" s="778"/>
      <c r="S28" s="778"/>
      <c r="T28" s="778"/>
      <c r="U28" s="778"/>
      <c r="V28" s="778"/>
      <c r="W28" s="778"/>
      <c r="X28" s="778"/>
      <c r="Y28" s="778"/>
      <c r="Z28" s="778"/>
      <c r="AA28" s="778"/>
      <c r="AB28" s="778"/>
      <c r="AC28" s="778"/>
      <c r="AD28" s="778"/>
      <c r="AE28" s="778"/>
      <c r="AF28" s="778"/>
      <c r="AG28" s="778"/>
      <c r="AH28" s="778"/>
      <c r="AI28" s="778"/>
      <c r="AJ28" s="562"/>
      <c r="AK28" s="778"/>
      <c r="AL28" s="778"/>
      <c r="AM28" s="778"/>
      <c r="AN28" s="778"/>
      <c r="AO28" s="778"/>
      <c r="AP28" s="778"/>
      <c r="AQ28" s="778"/>
      <c r="AR28" s="778"/>
      <c r="AS28" s="778"/>
      <c r="AT28" s="778"/>
      <c r="AU28" s="778"/>
      <c r="AV28" s="778"/>
      <c r="AW28" s="778"/>
      <c r="AX28" s="778"/>
      <c r="AY28" s="778"/>
      <c r="AZ28" s="778"/>
      <c r="BA28" s="778"/>
      <c r="BB28" s="778"/>
      <c r="BC28" s="778"/>
      <c r="BD28" s="778"/>
      <c r="BE28" s="778"/>
      <c r="BF28" s="778"/>
      <c r="BG28" s="778"/>
      <c r="BH28" s="778"/>
      <c r="BI28" s="778"/>
      <c r="BJ28" s="778"/>
      <c r="BK28" s="778"/>
      <c r="BL28" s="778"/>
      <c r="BM28" s="778"/>
      <c r="BN28" s="778"/>
      <c r="BO28" s="778"/>
      <c r="BP28" s="778"/>
      <c r="BQ28" s="778"/>
      <c r="BR28" s="779"/>
      <c r="BS28" s="779"/>
      <c r="BT28" s="779"/>
      <c r="BU28" s="779"/>
      <c r="BV28" s="779"/>
      <c r="BW28" s="565"/>
      <c r="BX28" s="780"/>
      <c r="BY28" s="563"/>
      <c r="BZ28" s="563"/>
      <c r="CA28" s="563"/>
      <c r="CB28" s="781"/>
      <c r="CC28" s="782"/>
    </row>
    <row r="29" spans="2:81" s="1" customFormat="1" ht="19.5">
      <c r="B29" s="332" t="s">
        <v>657</v>
      </c>
      <c r="C29" s="2"/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BD29" s="247" t="s">
        <v>153</v>
      </c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9"/>
      <c r="BS29" s="38"/>
      <c r="BT29" s="38"/>
      <c r="BU29" s="38"/>
      <c r="BV29" s="38"/>
      <c r="BW29" s="783"/>
      <c r="BX29" s="38"/>
      <c r="BY29" s="38"/>
      <c r="BZ29" s="43"/>
      <c r="CA29" s="43"/>
      <c r="CB29" s="43"/>
      <c r="CC29" s="43"/>
    </row>
    <row r="30" spans="1:81" s="1" customFormat="1" ht="18.75">
      <c r="A30" s="24"/>
      <c r="B30" s="576" t="s">
        <v>670</v>
      </c>
      <c r="C30" s="43"/>
      <c r="D30" s="43"/>
      <c r="E30" s="43"/>
      <c r="F30" s="43"/>
      <c r="G30" s="39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BD30" s="244" t="s">
        <v>637</v>
      </c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6"/>
      <c r="BS30" s="42"/>
      <c r="BT30" s="42"/>
      <c r="BU30" s="42"/>
      <c r="BV30" s="42"/>
      <c r="BW30" s="42"/>
      <c r="BX30" s="42"/>
      <c r="BY30" s="42"/>
      <c r="BZ30" s="43"/>
      <c r="CA30" s="43"/>
      <c r="CB30" s="43"/>
      <c r="CC30" s="43"/>
    </row>
    <row r="31" spans="1:81" s="1" customFormat="1" ht="18.75">
      <c r="A31" s="24"/>
      <c r="B31" s="43"/>
      <c r="C31" s="43"/>
      <c r="D31" s="43"/>
      <c r="E31" s="43"/>
      <c r="F31" s="43"/>
      <c r="G31" s="39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BD31" s="244" t="s">
        <v>638</v>
      </c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6"/>
      <c r="BS31" s="42"/>
      <c r="BT31" s="42"/>
      <c r="BU31" s="42"/>
      <c r="BV31" s="42"/>
      <c r="BW31" s="42"/>
      <c r="BX31" s="42"/>
      <c r="BY31" s="42"/>
      <c r="BZ31" s="43"/>
      <c r="CA31" s="43"/>
      <c r="CB31" s="43"/>
      <c r="CC31" s="43"/>
    </row>
    <row r="32" spans="1:81" s="1" customFormat="1" ht="20.25">
      <c r="A32" s="213" t="s">
        <v>154</v>
      </c>
      <c r="B32" s="213"/>
      <c r="C32" s="213"/>
      <c r="D32" s="213"/>
      <c r="E32" s="213"/>
      <c r="F32" s="213"/>
      <c r="G32" s="39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BD32" s="244" t="s">
        <v>155</v>
      </c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6"/>
      <c r="BS32" s="42"/>
      <c r="BT32" s="42"/>
      <c r="BU32" s="42"/>
      <c r="BV32" s="42"/>
      <c r="BW32" s="42"/>
      <c r="BX32" s="42"/>
      <c r="BY32" s="42"/>
      <c r="BZ32" s="43"/>
      <c r="CA32" s="43"/>
      <c r="CB32" s="43"/>
      <c r="CC32" s="43"/>
    </row>
    <row r="33" spans="1:81" s="1" customFormat="1" ht="18.75">
      <c r="A33" s="24"/>
      <c r="B33" s="43"/>
      <c r="C33" s="43"/>
      <c r="D33" s="43"/>
      <c r="E33" s="43"/>
      <c r="F33" s="43"/>
      <c r="G33" s="39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BE33" s="40"/>
      <c r="BF33" s="40"/>
      <c r="BG33" s="43"/>
      <c r="BH33" s="43"/>
      <c r="BI33" s="40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5"/>
      <c r="BX33" s="16"/>
      <c r="BY33" s="16"/>
      <c r="BZ33" s="43"/>
      <c r="CA33" s="43"/>
      <c r="CB33" s="43"/>
      <c r="CC33" s="43"/>
    </row>
    <row r="34" spans="2:81" s="1" customFormat="1" ht="18.75">
      <c r="B34" s="2"/>
      <c r="C34" s="2"/>
      <c r="G34" s="39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BE34" s="40"/>
      <c r="BF34" s="40"/>
      <c r="BG34" s="43"/>
      <c r="BH34" s="43"/>
      <c r="BI34" s="40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5"/>
      <c r="BX34" s="16"/>
      <c r="BY34" s="16"/>
      <c r="BZ34" s="43"/>
      <c r="CA34" s="43"/>
      <c r="CB34" s="43"/>
      <c r="CC34" s="43"/>
    </row>
    <row r="35" spans="1:81" s="1" customFormat="1" ht="18.75">
      <c r="A35" s="24"/>
      <c r="B35" s="43"/>
      <c r="C35" s="43"/>
      <c r="D35" s="43"/>
      <c r="E35" s="43"/>
      <c r="F35" s="43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BE35" s="40"/>
      <c r="BF35" s="40"/>
      <c r="BG35" s="43"/>
      <c r="BH35" s="43"/>
      <c r="BI35" s="40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5"/>
      <c r="BX35" s="16"/>
      <c r="BY35" s="16"/>
      <c r="BZ35" s="43"/>
      <c r="CA35" s="43"/>
      <c r="CB35" s="43"/>
      <c r="CC35" s="43"/>
    </row>
    <row r="36" spans="1:81" s="1" customFormat="1" ht="16.5">
      <c r="A36" s="47"/>
      <c r="B36" s="48"/>
      <c r="C36" s="49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577"/>
      <c r="BX36" s="46"/>
      <c r="BY36" s="46"/>
      <c r="BZ36" s="46"/>
      <c r="CA36" s="46"/>
      <c r="CB36" s="46"/>
      <c r="CC36" s="46"/>
    </row>
    <row r="37" spans="1:76" s="1" customFormat="1" ht="18.75">
      <c r="A37" s="214" t="s">
        <v>156</v>
      </c>
      <c r="B37" s="214"/>
      <c r="C37" s="214"/>
      <c r="D37" s="214"/>
      <c r="E37" s="214"/>
      <c r="F37" s="214"/>
      <c r="BD37" s="578" t="s">
        <v>157</v>
      </c>
      <c r="BE37" s="579"/>
      <c r="BF37" s="579"/>
      <c r="BG37" s="579"/>
      <c r="BH37" s="579"/>
      <c r="BI37" s="579"/>
      <c r="BJ37" s="579"/>
      <c r="BK37" s="579"/>
      <c r="BL37" s="579"/>
      <c r="BM37" s="579"/>
      <c r="BN37" s="579"/>
      <c r="BO37" s="579"/>
      <c r="BP37" s="579"/>
      <c r="BQ37" s="579"/>
      <c r="BR37" s="580"/>
      <c r="BS37" s="6"/>
      <c r="BT37" s="6"/>
      <c r="BU37" s="6"/>
      <c r="BV37" s="6"/>
      <c r="BW37" s="5"/>
      <c r="BX37" s="6"/>
    </row>
    <row r="38" spans="1:81" s="132" customFormat="1" ht="15.75">
      <c r="A38" s="134"/>
      <c r="B38" s="135"/>
      <c r="C38" s="136"/>
      <c r="G38" s="43"/>
      <c r="H38" s="43"/>
      <c r="I38" s="43"/>
      <c r="J38" s="43"/>
      <c r="K38" s="43"/>
      <c r="L38" s="1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134"/>
      <c r="BT38" s="134"/>
      <c r="BU38" s="134"/>
      <c r="BV38" s="134"/>
      <c r="BW38" s="157"/>
      <c r="CC38" s="176"/>
    </row>
  </sheetData>
  <mergeCells count="91">
    <mergeCell ref="A32:F32"/>
    <mergeCell ref="BD32:BR32"/>
    <mergeCell ref="A37:F37"/>
    <mergeCell ref="BD37:BR37"/>
    <mergeCell ref="CC7:CC8"/>
    <mergeCell ref="BD29:BR29"/>
    <mergeCell ref="BD30:BR30"/>
    <mergeCell ref="BD31:BR31"/>
    <mergeCell ref="BX7:BX8"/>
    <mergeCell ref="BY7:BY8"/>
    <mergeCell ref="BZ7:BZ8"/>
    <mergeCell ref="CB7:CB8"/>
    <mergeCell ref="BT7:BT8"/>
    <mergeCell ref="BU7:BU8"/>
    <mergeCell ref="BV7:BV8"/>
    <mergeCell ref="BW7:BW8"/>
    <mergeCell ref="BP7:BP8"/>
    <mergeCell ref="BQ7:BQ8"/>
    <mergeCell ref="BR7:BR8"/>
    <mergeCell ref="BS7:BS8"/>
    <mergeCell ref="BL7:BL8"/>
    <mergeCell ref="BM7:BM8"/>
    <mergeCell ref="BN7:BN8"/>
    <mergeCell ref="BO7:BO8"/>
    <mergeCell ref="BH7:BH8"/>
    <mergeCell ref="BI7:BI8"/>
    <mergeCell ref="BJ7:BJ8"/>
    <mergeCell ref="BK7:BK8"/>
    <mergeCell ref="BD7:BD8"/>
    <mergeCell ref="BE7:BE8"/>
    <mergeCell ref="BF7:BF8"/>
    <mergeCell ref="BG7:BG8"/>
    <mergeCell ref="A6:BZ6"/>
    <mergeCell ref="A7:A9"/>
    <mergeCell ref="B7:C9"/>
    <mergeCell ref="D7:D9"/>
    <mergeCell ref="E7:E9"/>
    <mergeCell ref="F7:F8"/>
    <mergeCell ref="G7:G8"/>
    <mergeCell ref="H7:H8"/>
    <mergeCell ref="I7:I8"/>
    <mergeCell ref="J7:J8"/>
    <mergeCell ref="A1:F1"/>
    <mergeCell ref="A2:F2"/>
    <mergeCell ref="A3:F3"/>
    <mergeCell ref="A5:BX5"/>
    <mergeCell ref="BA7:BA8"/>
    <mergeCell ref="BB7:BB8"/>
    <mergeCell ref="BC7:BC8"/>
    <mergeCell ref="AW7:AW8"/>
    <mergeCell ref="AX7:AX8"/>
    <mergeCell ref="AY7:AY8"/>
    <mergeCell ref="AZ7:AZ8"/>
    <mergeCell ref="AS7:AS8"/>
    <mergeCell ref="AT7:AT8"/>
    <mergeCell ref="AU7:AU8"/>
    <mergeCell ref="AV7:AV8"/>
    <mergeCell ref="AO7:AO8"/>
    <mergeCell ref="AP7:AP8"/>
    <mergeCell ref="AQ7:AQ8"/>
    <mergeCell ref="AR7:AR8"/>
    <mergeCell ref="AK7:AK8"/>
    <mergeCell ref="AL7:AL8"/>
    <mergeCell ref="AM7:AM8"/>
    <mergeCell ref="AN7:AN8"/>
    <mergeCell ref="AG7:AG8"/>
    <mergeCell ref="AH7:AH8"/>
    <mergeCell ref="AI7:AI8"/>
    <mergeCell ref="AJ7:AJ8"/>
    <mergeCell ref="AC7:AC8"/>
    <mergeCell ref="AD7:AD8"/>
    <mergeCell ref="AE7:AE8"/>
    <mergeCell ref="AF7:AF8"/>
    <mergeCell ref="Y7:Y8"/>
    <mergeCell ref="Z7:Z8"/>
    <mergeCell ref="AA7:AA8"/>
    <mergeCell ref="AB7:AB8"/>
    <mergeCell ref="U7:U8"/>
    <mergeCell ref="V7:V8"/>
    <mergeCell ref="W7:W8"/>
    <mergeCell ref="X7:X8"/>
    <mergeCell ref="Q7:Q8"/>
    <mergeCell ref="R7:R8"/>
    <mergeCell ref="S7:S8"/>
    <mergeCell ref="T7:T8"/>
    <mergeCell ref="M7:M8"/>
    <mergeCell ref="N7:N8"/>
    <mergeCell ref="O7:O8"/>
    <mergeCell ref="P7:P8"/>
    <mergeCell ref="K7:K8"/>
    <mergeCell ref="L7:L8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50"/>
  <sheetViews>
    <sheetView workbookViewId="0" topLeftCell="AX18">
      <selection activeCell="AX18" sqref="A1:IV16384"/>
    </sheetView>
  </sheetViews>
  <sheetFormatPr defaultColWidth="9.140625" defaultRowHeight="12.75"/>
  <cols>
    <col min="1" max="1" width="4.57421875" style="132" customWidth="1"/>
    <col min="2" max="2" width="22.421875" style="135" customWidth="1"/>
    <col min="3" max="3" width="9.421875" style="136" customWidth="1"/>
    <col min="4" max="4" width="10.8515625" style="112" customWidth="1"/>
    <col min="5" max="5" width="12.421875" style="112" hidden="1" customWidth="1"/>
    <col min="6" max="6" width="10.8515625" style="112" customWidth="1"/>
    <col min="7" max="7" width="15.8515625" style="132" customWidth="1"/>
    <col min="8" max="52" width="3.8515625" style="132" customWidth="1"/>
    <col min="53" max="54" width="4.57421875" style="132" customWidth="1"/>
    <col min="55" max="73" width="3.8515625" style="132" customWidth="1"/>
    <col min="74" max="76" width="4.140625" style="132" customWidth="1"/>
    <col min="77" max="77" width="7.57421875" style="186" customWidth="1"/>
    <col min="78" max="78" width="9.7109375" style="132" customWidth="1"/>
    <col min="79" max="79" width="4.00390625" style="132" customWidth="1"/>
    <col min="80" max="80" width="3.8515625" style="132" bestFit="1" customWidth="1"/>
    <col min="81" max="81" width="15.421875" style="132" hidden="1" customWidth="1"/>
    <col min="82" max="82" width="15.8515625" style="132" hidden="1" customWidth="1"/>
    <col min="83" max="16384" width="9.140625" style="132" customWidth="1"/>
  </cols>
  <sheetData>
    <row r="1" spans="1:79" s="1" customFormat="1" ht="18.75">
      <c r="A1" s="690" t="s">
        <v>0</v>
      </c>
      <c r="B1" s="691"/>
      <c r="C1" s="691"/>
      <c r="D1" s="691"/>
      <c r="E1" s="691"/>
      <c r="F1" s="691"/>
      <c r="G1" s="691"/>
      <c r="H1" s="10"/>
      <c r="I1" s="11"/>
      <c r="J1" s="10"/>
      <c r="K1" s="10"/>
      <c r="L1" s="12"/>
      <c r="M1" s="12"/>
      <c r="N1" s="12"/>
      <c r="O1" s="12"/>
      <c r="P1" s="12"/>
      <c r="Q1" s="12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5"/>
      <c r="BV1" s="15"/>
      <c r="BW1" s="15"/>
      <c r="BX1" s="15"/>
      <c r="BY1" s="185"/>
      <c r="BZ1" s="16"/>
      <c r="CA1" s="16"/>
    </row>
    <row r="2" spans="1:79" s="1" customFormat="1" ht="18.75">
      <c r="A2" s="693" t="s">
        <v>1</v>
      </c>
      <c r="B2" s="694"/>
      <c r="C2" s="694"/>
      <c r="D2" s="694"/>
      <c r="E2" s="694"/>
      <c r="F2" s="694"/>
      <c r="G2" s="694"/>
      <c r="H2" s="18"/>
      <c r="I2" s="11"/>
      <c r="J2" s="10"/>
      <c r="K2" s="10"/>
      <c r="L2" s="12"/>
      <c r="M2" s="12"/>
      <c r="N2" s="12"/>
      <c r="O2" s="12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9"/>
      <c r="AS2" s="19"/>
      <c r="AT2" s="19"/>
      <c r="AU2" s="19"/>
      <c r="AV2" s="10" t="s">
        <v>2</v>
      </c>
      <c r="AW2" s="10"/>
      <c r="AX2" s="10"/>
      <c r="AY2" s="1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15"/>
      <c r="BV2" s="15"/>
      <c r="BW2" s="15"/>
      <c r="BX2" s="15"/>
      <c r="BY2" s="185"/>
      <c r="BZ2" s="16"/>
      <c r="CA2" s="16"/>
    </row>
    <row r="3" spans="1:79" s="1" customFormat="1" ht="18.75">
      <c r="A3" s="693" t="s">
        <v>3</v>
      </c>
      <c r="B3" s="694"/>
      <c r="C3" s="694"/>
      <c r="D3" s="694"/>
      <c r="E3" s="694"/>
      <c r="F3" s="694"/>
      <c r="G3" s="694"/>
      <c r="H3" s="18"/>
      <c r="I3" s="11"/>
      <c r="J3" s="10"/>
      <c r="K3" s="10"/>
      <c r="L3" s="12"/>
      <c r="M3" s="22"/>
      <c r="N3" s="22"/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9"/>
      <c r="AS3" s="19"/>
      <c r="AT3" s="19"/>
      <c r="AU3" s="19"/>
      <c r="AV3" s="18" t="s">
        <v>4</v>
      </c>
      <c r="AW3" s="18"/>
      <c r="AX3" s="18"/>
      <c r="AY3" s="18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15"/>
      <c r="BV3" s="15"/>
      <c r="BW3" s="15"/>
      <c r="BX3" s="15"/>
      <c r="BY3" s="185"/>
      <c r="BZ3" s="16"/>
      <c r="CA3" s="16"/>
    </row>
    <row r="4" spans="1:79" s="1" customFormat="1" ht="18.75">
      <c r="A4" s="24"/>
      <c r="B4" s="25"/>
      <c r="C4" s="25"/>
      <c r="D4" s="786"/>
      <c r="E4" s="786"/>
      <c r="F4" s="786"/>
      <c r="G4" s="10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15"/>
      <c r="BV4" s="15"/>
      <c r="BW4" s="15"/>
      <c r="BX4" s="15"/>
      <c r="BY4" s="185"/>
      <c r="BZ4" s="16"/>
      <c r="CA4" s="16"/>
    </row>
    <row r="5" spans="1:79" s="1" customFormat="1" ht="40.5" customHeight="1">
      <c r="A5" s="787" t="s">
        <v>5</v>
      </c>
      <c r="B5" s="787"/>
      <c r="C5" s="787"/>
      <c r="D5" s="787"/>
      <c r="E5" s="787"/>
      <c r="F5" s="787"/>
      <c r="G5" s="787"/>
      <c r="H5" s="787"/>
      <c r="I5" s="787"/>
      <c r="J5" s="787"/>
      <c r="K5" s="787"/>
      <c r="L5" s="787"/>
      <c r="M5" s="787"/>
      <c r="N5" s="787"/>
      <c r="O5" s="787"/>
      <c r="P5" s="787"/>
      <c r="Q5" s="787"/>
      <c r="R5" s="787"/>
      <c r="S5" s="787"/>
      <c r="T5" s="787"/>
      <c r="U5" s="787"/>
      <c r="V5" s="787"/>
      <c r="W5" s="787"/>
      <c r="X5" s="787"/>
      <c r="Y5" s="787"/>
      <c r="Z5" s="787"/>
      <c r="AA5" s="787"/>
      <c r="AB5" s="787"/>
      <c r="AC5" s="787"/>
      <c r="AD5" s="787"/>
      <c r="AE5" s="787"/>
      <c r="AF5" s="787"/>
      <c r="AG5" s="787"/>
      <c r="AH5" s="787"/>
      <c r="AI5" s="787"/>
      <c r="AJ5" s="787"/>
      <c r="AK5" s="787"/>
      <c r="AL5" s="787"/>
      <c r="AM5" s="787"/>
      <c r="AN5" s="787"/>
      <c r="AO5" s="787"/>
      <c r="AP5" s="787"/>
      <c r="AQ5" s="787"/>
      <c r="AR5" s="787"/>
      <c r="AS5" s="787"/>
      <c r="AT5" s="787"/>
      <c r="AU5" s="787"/>
      <c r="AV5" s="787"/>
      <c r="AW5" s="787"/>
      <c r="AX5" s="787"/>
      <c r="AY5" s="787"/>
      <c r="AZ5" s="787"/>
      <c r="BA5" s="787"/>
      <c r="BB5" s="787"/>
      <c r="BC5" s="787"/>
      <c r="BD5" s="787"/>
      <c r="BE5" s="787"/>
      <c r="BF5" s="787"/>
      <c r="BG5" s="787"/>
      <c r="BH5" s="787"/>
      <c r="BI5" s="787"/>
      <c r="BJ5" s="787"/>
      <c r="BK5" s="787"/>
      <c r="BL5" s="787"/>
      <c r="BM5" s="787"/>
      <c r="BN5" s="787"/>
      <c r="BO5" s="787"/>
      <c r="BP5" s="787"/>
      <c r="BQ5" s="787"/>
      <c r="BR5" s="787"/>
      <c r="BS5" s="787"/>
      <c r="BT5" s="787"/>
      <c r="BU5" s="787"/>
      <c r="BV5" s="787"/>
      <c r="BW5" s="787"/>
      <c r="BX5" s="787"/>
      <c r="BY5" s="787"/>
      <c r="BZ5" s="787"/>
      <c r="CA5" s="787"/>
    </row>
    <row r="6" spans="1:82" s="596" customFormat="1" ht="32.25" customHeight="1">
      <c r="A6" s="788" t="s">
        <v>434</v>
      </c>
      <c r="B6" s="788"/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  <c r="AX6" s="788"/>
      <c r="AY6" s="788"/>
      <c r="AZ6" s="788"/>
      <c r="BA6" s="788"/>
      <c r="BB6" s="788"/>
      <c r="BC6" s="788"/>
      <c r="BD6" s="788"/>
      <c r="BE6" s="788"/>
      <c r="BF6" s="788"/>
      <c r="BG6" s="788"/>
      <c r="BH6" s="788"/>
      <c r="BI6" s="788"/>
      <c r="BJ6" s="788"/>
      <c r="BK6" s="788"/>
      <c r="BL6" s="788"/>
      <c r="BM6" s="788"/>
      <c r="BN6" s="788"/>
      <c r="BO6" s="788"/>
      <c r="BP6" s="788"/>
      <c r="BQ6" s="788"/>
      <c r="BR6" s="788"/>
      <c r="BS6" s="788"/>
      <c r="BT6" s="788"/>
      <c r="BU6" s="788"/>
      <c r="BV6" s="788"/>
      <c r="BW6" s="788"/>
      <c r="BX6" s="788"/>
      <c r="BY6" s="788"/>
      <c r="BZ6" s="788"/>
      <c r="CA6" s="788"/>
      <c r="CB6" s="789"/>
      <c r="CC6" s="789"/>
      <c r="CD6" s="789"/>
    </row>
    <row r="7" spans="1:82" ht="15.75" customHeight="1">
      <c r="A7" s="790" t="s">
        <v>7</v>
      </c>
      <c r="B7" s="791" t="s">
        <v>671</v>
      </c>
      <c r="C7" s="792"/>
      <c r="D7" s="234" t="s">
        <v>9</v>
      </c>
      <c r="E7" s="200"/>
      <c r="F7" s="234" t="s">
        <v>10</v>
      </c>
      <c r="G7" s="793" t="s">
        <v>629</v>
      </c>
      <c r="H7" s="236" t="s">
        <v>23</v>
      </c>
      <c r="I7" s="236" t="s">
        <v>364</v>
      </c>
      <c r="J7" s="236" t="s">
        <v>365</v>
      </c>
      <c r="K7" s="236" t="s">
        <v>366</v>
      </c>
      <c r="L7" s="236" t="s">
        <v>367</v>
      </c>
      <c r="M7" s="236" t="s">
        <v>368</v>
      </c>
      <c r="N7" s="236" t="s">
        <v>19</v>
      </c>
      <c r="O7" s="236" t="s">
        <v>369</v>
      </c>
      <c r="P7" s="236" t="s">
        <v>370</v>
      </c>
      <c r="Q7" s="236" t="s">
        <v>20</v>
      </c>
      <c r="R7" s="236" t="s">
        <v>371</v>
      </c>
      <c r="S7" s="236" t="s">
        <v>372</v>
      </c>
      <c r="T7" s="236" t="s">
        <v>373</v>
      </c>
      <c r="U7" s="236" t="s">
        <v>22</v>
      </c>
      <c r="V7" s="236" t="s">
        <v>25</v>
      </c>
      <c r="W7" s="236" t="s">
        <v>374</v>
      </c>
      <c r="X7" s="236" t="s">
        <v>375</v>
      </c>
      <c r="Y7" s="236" t="s">
        <v>376</v>
      </c>
      <c r="Z7" s="236" t="s">
        <v>377</v>
      </c>
      <c r="AA7" s="236" t="s">
        <v>378</v>
      </c>
      <c r="AB7" s="236" t="s">
        <v>31</v>
      </c>
      <c r="AC7" s="236" t="s">
        <v>33</v>
      </c>
      <c r="AD7" s="236" t="s">
        <v>379</v>
      </c>
      <c r="AE7" s="236" t="s">
        <v>380</v>
      </c>
      <c r="AF7" s="236" t="s">
        <v>381</v>
      </c>
      <c r="AG7" s="236" t="s">
        <v>382</v>
      </c>
      <c r="AH7" s="236" t="s">
        <v>383</v>
      </c>
      <c r="AI7" s="236" t="s">
        <v>384</v>
      </c>
      <c r="AJ7" s="236" t="s">
        <v>293</v>
      </c>
      <c r="AK7" s="236" t="s">
        <v>294</v>
      </c>
      <c r="AL7" s="236" t="s">
        <v>295</v>
      </c>
      <c r="AM7" s="236" t="s">
        <v>385</v>
      </c>
      <c r="AN7" s="236" t="s">
        <v>386</v>
      </c>
      <c r="AO7" s="236" t="s">
        <v>387</v>
      </c>
      <c r="AP7" s="236" t="s">
        <v>388</v>
      </c>
      <c r="AQ7" s="236" t="s">
        <v>389</v>
      </c>
      <c r="AR7" s="236" t="s">
        <v>390</v>
      </c>
      <c r="AS7" s="236" t="s">
        <v>49</v>
      </c>
      <c r="AT7" s="236" t="s">
        <v>391</v>
      </c>
      <c r="AU7" s="236" t="s">
        <v>392</v>
      </c>
      <c r="AV7" s="236" t="s">
        <v>393</v>
      </c>
      <c r="AW7" s="236" t="s">
        <v>394</v>
      </c>
      <c r="AX7" s="236" t="s">
        <v>395</v>
      </c>
      <c r="AY7" s="236" t="s">
        <v>396</v>
      </c>
      <c r="AZ7" s="236" t="s">
        <v>397</v>
      </c>
      <c r="BA7" s="236" t="s">
        <v>59</v>
      </c>
      <c r="BB7" s="236" t="s">
        <v>60</v>
      </c>
      <c r="BC7" s="236" t="s">
        <v>56</v>
      </c>
      <c r="BD7" s="236" t="s">
        <v>57</v>
      </c>
      <c r="BE7" s="236" t="s">
        <v>58</v>
      </c>
      <c r="BF7" s="794" t="s">
        <v>398</v>
      </c>
      <c r="BG7" s="794" t="s">
        <v>401</v>
      </c>
      <c r="BH7" s="794" t="s">
        <v>435</v>
      </c>
      <c r="BI7" s="794" t="s">
        <v>436</v>
      </c>
      <c r="BJ7" s="794" t="s">
        <v>437</v>
      </c>
      <c r="BK7" s="794" t="s">
        <v>402</v>
      </c>
      <c r="BL7" s="794" t="s">
        <v>403</v>
      </c>
      <c r="BM7" s="795" t="s">
        <v>404</v>
      </c>
      <c r="BN7" s="795" t="s">
        <v>438</v>
      </c>
      <c r="BO7" s="795" t="s">
        <v>439</v>
      </c>
      <c r="BP7" s="795" t="s">
        <v>440</v>
      </c>
      <c r="BQ7" s="795" t="s">
        <v>441</v>
      </c>
      <c r="BR7" s="795" t="s">
        <v>442</v>
      </c>
      <c r="BS7" s="795" t="s">
        <v>443</v>
      </c>
      <c r="BT7" s="795" t="s">
        <v>72</v>
      </c>
      <c r="BU7" s="795" t="s">
        <v>628</v>
      </c>
      <c r="BV7" s="796" t="s">
        <v>644</v>
      </c>
      <c r="BW7" s="796" t="s">
        <v>645</v>
      </c>
      <c r="BX7" s="796" t="s">
        <v>659</v>
      </c>
      <c r="BY7" s="797" t="s">
        <v>254</v>
      </c>
      <c r="BZ7" s="798" t="s">
        <v>411</v>
      </c>
      <c r="CA7" s="798" t="s">
        <v>256</v>
      </c>
      <c r="CB7" s="799" t="s">
        <v>257</v>
      </c>
      <c r="CC7" s="800" t="s">
        <v>79</v>
      </c>
      <c r="CD7" s="799" t="s">
        <v>79</v>
      </c>
    </row>
    <row r="8" spans="1:82" ht="189" customHeight="1">
      <c r="A8" s="801"/>
      <c r="B8" s="802"/>
      <c r="C8" s="802"/>
      <c r="D8" s="235"/>
      <c r="E8" s="201"/>
      <c r="F8" s="235"/>
      <c r="G8" s="803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804"/>
      <c r="BG8" s="804"/>
      <c r="BH8" s="804"/>
      <c r="BI8" s="804"/>
      <c r="BJ8" s="804"/>
      <c r="BK8" s="804"/>
      <c r="BL8" s="804"/>
      <c r="BM8" s="805"/>
      <c r="BN8" s="805"/>
      <c r="BO8" s="805"/>
      <c r="BP8" s="805"/>
      <c r="BQ8" s="805"/>
      <c r="BR8" s="805"/>
      <c r="BS8" s="805"/>
      <c r="BT8" s="805"/>
      <c r="BU8" s="805"/>
      <c r="BV8" s="806"/>
      <c r="BW8" s="806"/>
      <c r="BX8" s="806"/>
      <c r="BY8" s="807"/>
      <c r="BZ8" s="808"/>
      <c r="CA8" s="808"/>
      <c r="CB8" s="809"/>
      <c r="CC8" s="810"/>
      <c r="CD8" s="809"/>
    </row>
    <row r="9" spans="1:82" s="133" customFormat="1" ht="30" customHeight="1">
      <c r="A9" s="811"/>
      <c r="B9" s="812"/>
      <c r="C9" s="812"/>
      <c r="D9" s="726"/>
      <c r="E9" s="813"/>
      <c r="F9" s="726"/>
      <c r="G9" s="814" t="s">
        <v>321</v>
      </c>
      <c r="H9" s="815">
        <v>0</v>
      </c>
      <c r="I9" s="815">
        <f>'[6]HK1'!K3</f>
        <v>3</v>
      </c>
      <c r="J9" s="815">
        <f>'[6]HK1'!N3</f>
        <v>0</v>
      </c>
      <c r="K9" s="815">
        <f>'[6]HK1'!Q3</f>
        <v>3</v>
      </c>
      <c r="L9" s="815">
        <f>'[6]HK1'!T3</f>
        <v>3</v>
      </c>
      <c r="M9" s="815">
        <f>'[6]HK1'!W3</f>
        <v>4</v>
      </c>
      <c r="N9" s="815">
        <f>'[6]HK1'!Z3</f>
        <v>4</v>
      </c>
      <c r="O9" s="815">
        <f>'[6]HK2'!I6</f>
        <v>3</v>
      </c>
      <c r="P9" s="815">
        <f>'[6]HK2'!L6</f>
        <v>4</v>
      </c>
      <c r="Q9" s="815">
        <f>'[6]HK2'!O6</f>
        <v>3</v>
      </c>
      <c r="R9" s="815">
        <f>'[6]HK2'!R6</f>
        <v>4</v>
      </c>
      <c r="S9" s="815">
        <f>'[6]HK2'!U6</f>
        <v>4</v>
      </c>
      <c r="T9" s="815">
        <f>'[6]HK2'!X6</f>
        <v>3</v>
      </c>
      <c r="U9" s="815">
        <f>'[6]HK2'!AA6</f>
        <v>0</v>
      </c>
      <c r="V9" s="815">
        <f>'[6]HK3'!I3</f>
        <v>3</v>
      </c>
      <c r="W9" s="815">
        <f>'[6]HK3'!L3</f>
        <v>4</v>
      </c>
      <c r="X9" s="815">
        <f>'[6]HK3'!O3</f>
        <v>7.5</v>
      </c>
      <c r="Y9" s="815">
        <f>'[6]HK3'!R3</f>
        <v>4</v>
      </c>
      <c r="Z9" s="815">
        <f>'[6]HK3'!U3</f>
        <v>4</v>
      </c>
      <c r="AA9" s="815">
        <f>'[6]HK3'!X3</f>
        <v>3</v>
      </c>
      <c r="AB9" s="815">
        <f>'[6]HK3'!AA3</f>
        <v>0</v>
      </c>
      <c r="AC9" s="815">
        <f>'[6]HK4'!AA3</f>
        <v>3</v>
      </c>
      <c r="AD9" s="815">
        <f>'[6]HK4'!I3</f>
        <v>4</v>
      </c>
      <c r="AE9" s="815">
        <f>'[6]HK4'!X3</f>
        <v>3</v>
      </c>
      <c r="AF9" s="815">
        <v>4</v>
      </c>
      <c r="AG9" s="815">
        <f>'[6]HK4'!R3</f>
        <v>4</v>
      </c>
      <c r="AH9" s="815">
        <f>'[6]HK4'!L3</f>
        <v>4</v>
      </c>
      <c r="AI9" s="815">
        <f>'[6]HK4'!U3</f>
        <v>3</v>
      </c>
      <c r="AJ9" s="815">
        <f>'[6]HK4'!AD3</f>
        <v>0</v>
      </c>
      <c r="AK9" s="816">
        <v>1</v>
      </c>
      <c r="AL9" s="815">
        <f>'[6]HK5'!I3</f>
        <v>4</v>
      </c>
      <c r="AM9" s="815">
        <f>'[6]HK5'!L3</f>
        <v>4</v>
      </c>
      <c r="AN9" s="815">
        <f>'[6]HK5'!O3</f>
        <v>3</v>
      </c>
      <c r="AO9" s="815">
        <f>'[6]HK5'!R3</f>
        <v>4</v>
      </c>
      <c r="AP9" s="815">
        <f>'[6]HK5'!U3</f>
        <v>4</v>
      </c>
      <c r="AQ9" s="815">
        <f>'[6]HK5'!X3</f>
        <v>4</v>
      </c>
      <c r="AR9" s="815">
        <f>'[6]HK5'!AA3</f>
        <v>4</v>
      </c>
      <c r="AS9" s="815">
        <f>'[6]HK5'!AD3</f>
        <v>0</v>
      </c>
      <c r="AT9" s="815">
        <v>4</v>
      </c>
      <c r="AU9" s="815">
        <f>'[6]HK6'!L3</f>
        <v>4</v>
      </c>
      <c r="AV9" s="815">
        <f>'[6]HK6'!O3</f>
        <v>4</v>
      </c>
      <c r="AW9" s="815">
        <f>'[6]HK6'!R3</f>
        <v>3</v>
      </c>
      <c r="AX9" s="815">
        <f>'[6]HK6'!U3</f>
        <v>3</v>
      </c>
      <c r="AY9" s="815">
        <f>'[6]HK6'!X3</f>
        <v>3</v>
      </c>
      <c r="AZ9" s="815">
        <v>3</v>
      </c>
      <c r="BA9" s="815">
        <v>1</v>
      </c>
      <c r="BB9" s="815">
        <v>1</v>
      </c>
      <c r="BC9" s="815">
        <f>'[6]HK6'!AJ3</f>
        <v>0</v>
      </c>
      <c r="BD9" s="815">
        <f>'[6]HK6'!AM3</f>
        <v>0</v>
      </c>
      <c r="BE9" s="815">
        <f>'[6]HK6'!AP3</f>
        <v>0</v>
      </c>
      <c r="BF9" s="815">
        <f>'[6]HK7'!I3</f>
        <v>3</v>
      </c>
      <c r="BG9" s="815">
        <f>'[6]HK7'!L3</f>
        <v>3</v>
      </c>
      <c r="BH9" s="815">
        <f>'[6]HK7'!O3</f>
        <v>3</v>
      </c>
      <c r="BI9" s="815">
        <f>'[6]HK7'!R3</f>
        <v>3</v>
      </c>
      <c r="BJ9" s="815">
        <f>'[6]HK7'!U3</f>
        <v>3</v>
      </c>
      <c r="BK9" s="815">
        <f>'[6]HK7'!X3</f>
        <v>3</v>
      </c>
      <c r="BL9" s="815">
        <f>'[6]HK7'!AA3</f>
        <v>3</v>
      </c>
      <c r="BM9" s="815">
        <f>'[6]HK8'!I3</f>
        <v>3</v>
      </c>
      <c r="BN9" s="815">
        <f>'[6]HK8'!L3</f>
        <v>3</v>
      </c>
      <c r="BO9" s="815">
        <f>'[6]HK8'!O3</f>
        <v>3</v>
      </c>
      <c r="BP9" s="815">
        <f>'[6]HK8'!R3</f>
        <v>3</v>
      </c>
      <c r="BQ9" s="815">
        <f>'[6]HK8'!U3</f>
        <v>3</v>
      </c>
      <c r="BR9" s="815">
        <f>'[6]HK8'!X3</f>
        <v>3</v>
      </c>
      <c r="BS9" s="815">
        <f>'[6]HK8'!AA3</f>
        <v>3</v>
      </c>
      <c r="BT9" s="815">
        <f>'[6]HK8'!AD3</f>
        <v>1</v>
      </c>
      <c r="BU9" s="815">
        <f>'[6]HK8'!AG3</f>
        <v>5</v>
      </c>
      <c r="BV9" s="815">
        <v>0</v>
      </c>
      <c r="BW9" s="815">
        <v>5</v>
      </c>
      <c r="BX9" s="815">
        <v>5</v>
      </c>
      <c r="BY9" s="817">
        <f>SUM(H9:BX9)</f>
        <v>200.5</v>
      </c>
      <c r="BZ9" s="815"/>
      <c r="CA9" s="816"/>
      <c r="CB9" s="818"/>
      <c r="CC9" s="819"/>
      <c r="CD9" s="820"/>
    </row>
    <row r="10" spans="1:82" s="195" customFormat="1" ht="29.25" customHeight="1">
      <c r="A10" s="272">
        <v>1</v>
      </c>
      <c r="B10" s="273" t="s">
        <v>444</v>
      </c>
      <c r="C10" s="274" t="s">
        <v>114</v>
      </c>
      <c r="D10" s="738">
        <v>408180006</v>
      </c>
      <c r="E10" s="821">
        <v>408180006</v>
      </c>
      <c r="F10" s="739">
        <v>32482</v>
      </c>
      <c r="G10" s="275" t="s">
        <v>131</v>
      </c>
      <c r="H10" s="117">
        <f>'[6]HK2'!AD10</f>
        <v>7</v>
      </c>
      <c r="I10" s="117">
        <f>'[6]HK1'!K7</f>
        <v>5</v>
      </c>
      <c r="J10" s="117">
        <f>'[6]HK1'!N7</f>
        <v>5</v>
      </c>
      <c r="K10" s="117">
        <f>'[6]HK1'!Q7</f>
        <v>8</v>
      </c>
      <c r="L10" s="117">
        <f>'[6]HK1'!T7</f>
        <v>5</v>
      </c>
      <c r="M10" s="117">
        <f>'[6]HK1'!W7</f>
        <v>6</v>
      </c>
      <c r="N10" s="117">
        <f>'[6]HK1'!Z7</f>
        <v>6</v>
      </c>
      <c r="O10" s="117">
        <f>'[6]HK2'!I10</f>
        <v>7</v>
      </c>
      <c r="P10" s="117">
        <f>'[6]HK2'!L10</f>
        <v>7</v>
      </c>
      <c r="Q10" s="117">
        <f>'[6]HK2'!O10</f>
        <v>7</v>
      </c>
      <c r="R10" s="117">
        <f>'[6]HK2'!R10</f>
        <v>5</v>
      </c>
      <c r="S10" s="117">
        <f>'[6]HK2'!U10</f>
        <v>5</v>
      </c>
      <c r="T10" s="117">
        <f>'[6]HK2'!X10</f>
        <v>5</v>
      </c>
      <c r="U10" s="117">
        <f>'[6]HK2'!AA10</f>
        <v>9</v>
      </c>
      <c r="V10" s="117">
        <f>'[6]HK3'!I7</f>
        <v>5</v>
      </c>
      <c r="W10" s="117">
        <f>'[6]HK3'!L7</f>
        <v>7</v>
      </c>
      <c r="X10" s="117">
        <f>'[6]HK3'!O7</f>
        <v>6</v>
      </c>
      <c r="Y10" s="117">
        <f>'[6]HK3'!R7</f>
        <v>6</v>
      </c>
      <c r="Z10" s="117">
        <f>'[6]HK3'!U7</f>
        <v>7</v>
      </c>
      <c r="AA10" s="117">
        <f>'[6]HK3'!X7</f>
        <v>8</v>
      </c>
      <c r="AB10" s="117">
        <f>'[6]HK3'!AA7</f>
        <v>8</v>
      </c>
      <c r="AC10" s="117">
        <f>'[6]HK4'!AA7</f>
        <v>6</v>
      </c>
      <c r="AD10" s="117">
        <f>'[6]HK4'!I7</f>
        <v>8</v>
      </c>
      <c r="AE10" s="117">
        <f>'[6]HK4'!X7</f>
        <v>6</v>
      </c>
      <c r="AF10" s="117">
        <f>'[6]HK4'!O7</f>
        <v>5</v>
      </c>
      <c r="AG10" s="117">
        <f>'[6]HK4'!R7</f>
        <v>7</v>
      </c>
      <c r="AH10" s="117">
        <f>'[6]HK4'!L7</f>
        <v>5</v>
      </c>
      <c r="AI10" s="117">
        <f>'[6]HK4'!U7</f>
        <v>8</v>
      </c>
      <c r="AJ10" s="117">
        <f>'[6]HK4'!AD7</f>
        <v>5</v>
      </c>
      <c r="AK10" s="120">
        <f>'[6]HK4'!AG7</f>
        <v>10</v>
      </c>
      <c r="AL10" s="117">
        <f>'[6]HK5'!I7</f>
        <v>6</v>
      </c>
      <c r="AM10" s="117">
        <f>'[6]HK5'!L7</f>
        <v>6</v>
      </c>
      <c r="AN10" s="117">
        <f>'[6]HK5'!O7</f>
        <v>6</v>
      </c>
      <c r="AO10" s="117">
        <f>'[6]HK5'!R7</f>
        <v>7</v>
      </c>
      <c r="AP10" s="117">
        <f>'[6]HK5'!U7</f>
        <v>8</v>
      </c>
      <c r="AQ10" s="117">
        <f>'[6]HK5'!X7</f>
        <v>6</v>
      </c>
      <c r="AR10" s="117">
        <f>'[6]HK5'!AA7</f>
        <v>6</v>
      </c>
      <c r="AS10" s="117">
        <f>'[6]HK5'!AD7</f>
        <v>7</v>
      </c>
      <c r="AT10" s="118">
        <f>'[6]HK6'!I7</f>
        <v>8</v>
      </c>
      <c r="AU10" s="118">
        <f>'[6]HK6'!L7</f>
        <v>9</v>
      </c>
      <c r="AV10" s="118">
        <f>'[6]HK6'!O7</f>
        <v>6</v>
      </c>
      <c r="AW10" s="118">
        <f>'[6]HK6'!R7</f>
        <v>5</v>
      </c>
      <c r="AX10" s="118">
        <f>'[6]HK6'!U7</f>
        <v>5</v>
      </c>
      <c r="AY10" s="118">
        <f>'[6]HK6'!X7</f>
        <v>8</v>
      </c>
      <c r="AZ10" s="118">
        <f>'[6]HK6'!AA7</f>
        <v>9</v>
      </c>
      <c r="BA10" s="118">
        <f>'[6]HK6'!AD7</f>
        <v>10</v>
      </c>
      <c r="BB10" s="118">
        <f>'[6]HK6'!AG7</f>
        <v>5</v>
      </c>
      <c r="BC10" s="117">
        <f>'[6]HK6'!AJ7</f>
        <v>9</v>
      </c>
      <c r="BD10" s="117">
        <f>'[6]HK6'!AM7</f>
        <v>10</v>
      </c>
      <c r="BE10" s="117">
        <f>'[6]HK6'!AP7</f>
        <v>6</v>
      </c>
      <c r="BF10" s="117">
        <f>'[6]HK7'!I7</f>
        <v>8</v>
      </c>
      <c r="BG10" s="117">
        <f>'[6]HK7'!L7</f>
        <v>6</v>
      </c>
      <c r="BH10" s="117">
        <f>'[6]HK7'!O7</f>
        <v>8</v>
      </c>
      <c r="BI10" s="117">
        <f>'[6]HK7'!R7</f>
        <v>8</v>
      </c>
      <c r="BJ10" s="117">
        <f>'[6]HK7'!U7</f>
        <v>7</v>
      </c>
      <c r="BK10" s="117">
        <f>'[6]HK7'!X7</f>
        <v>8</v>
      </c>
      <c r="BL10" s="117">
        <f>'[6]HK7'!AA7</f>
        <v>6</v>
      </c>
      <c r="BM10" s="117">
        <f>'[6]HK8'!I7</f>
        <v>7</v>
      </c>
      <c r="BN10" s="117">
        <f>'[6]HK8'!L7</f>
        <v>7</v>
      </c>
      <c r="BO10" s="117">
        <f>'[6]HK8'!O7</f>
        <v>7</v>
      </c>
      <c r="BP10" s="117">
        <f>'[6]HK8'!R7</f>
        <v>8</v>
      </c>
      <c r="BQ10" s="117">
        <f>'[6]HK8'!U7</f>
        <v>7</v>
      </c>
      <c r="BR10" s="117">
        <f>'[6]HK8'!X7</f>
        <v>7</v>
      </c>
      <c r="BS10" s="117">
        <f>'[6]HK8'!AA7</f>
        <v>8</v>
      </c>
      <c r="BT10" s="117">
        <f>'[6]HK8'!AD7</f>
        <v>7</v>
      </c>
      <c r="BU10" s="117">
        <f>'[6]HK8'!AG7</f>
        <v>8</v>
      </c>
      <c r="BV10" s="118">
        <f>'[6]MERGE_THI TN'!GY4</f>
        <v>7</v>
      </c>
      <c r="BW10" s="118">
        <f>'[6]MERGE_THI TN'!HB4</f>
        <v>7</v>
      </c>
      <c r="BX10" s="118">
        <f>'[6]MERGE_THI TN'!HE4</f>
        <v>7</v>
      </c>
      <c r="BY10" s="822">
        <f>ROUND(SUMPRODUCT(H10:BX10,$H$9:$BX$9)/SUMIF($H10:$BX10,"&lt;&gt;M",$H$9:$BX$9),2)</f>
        <v>6.71</v>
      </c>
      <c r="BZ10" s="120" t="str">
        <f aca="true" t="shared" si="0" ref="BZ10:BZ36">IF(BY10&gt;=9,"Xuất Sắc",IF(BY10&gt;=8,"Giỏi",IF(BY10&gt;=7,"Khá",IF(BY10&gt;=6,"TB.Khá",IF(BY10&gt;=5,"Trung Bình",IF(BY10&gt;=4,"Yếu","Kém"))))))</f>
        <v>TB.Khá</v>
      </c>
      <c r="CA10" s="120">
        <f>COUNTIF(H10:BX10,"&lt;5")</f>
        <v>0</v>
      </c>
      <c r="CB10" s="122">
        <f>SUMIF(H10:BX10,"&lt;5",$H$9:$BX$9)</f>
        <v>0</v>
      </c>
      <c r="CC10" s="447" t="str">
        <f aca="true" t="shared" si="1" ref="CC10:CC37">IF(CB10&gt;0,"Không đủ ĐK",IF(BY10&gt;=7,"Nhận Đ/A","Thi TN"))</f>
        <v>Thi TN</v>
      </c>
      <c r="CD10" s="441" t="s">
        <v>648</v>
      </c>
    </row>
    <row r="11" spans="1:82" s="825" customFormat="1" ht="29.25" customHeight="1">
      <c r="A11" s="285">
        <v>2</v>
      </c>
      <c r="B11" s="286" t="s">
        <v>445</v>
      </c>
      <c r="C11" s="287" t="s">
        <v>446</v>
      </c>
      <c r="D11" s="116">
        <v>408180008</v>
      </c>
      <c r="E11" s="823">
        <v>408180008</v>
      </c>
      <c r="F11" s="747">
        <v>33111</v>
      </c>
      <c r="G11" s="288" t="s">
        <v>413</v>
      </c>
      <c r="H11" s="123">
        <f>'[6]HK2'!AD12</f>
        <v>6</v>
      </c>
      <c r="I11" s="123">
        <f>'[6]HK1'!K9</f>
        <v>8</v>
      </c>
      <c r="J11" s="123">
        <f>'[6]HK1'!N9</f>
        <v>5</v>
      </c>
      <c r="K11" s="123">
        <f>'[6]HK1'!Q9</f>
        <v>5</v>
      </c>
      <c r="L11" s="123">
        <f>'[6]HK1'!T9</f>
        <v>8</v>
      </c>
      <c r="M11" s="123">
        <f>'[6]HK1'!W9</f>
        <v>5</v>
      </c>
      <c r="N11" s="123">
        <f>'[6]HK1'!Z9</f>
        <v>7</v>
      </c>
      <c r="O11" s="123">
        <f>'[6]HK2'!I12</f>
        <v>9</v>
      </c>
      <c r="P11" s="123">
        <f>'[6]HK2'!L12</f>
        <v>6</v>
      </c>
      <c r="Q11" s="123">
        <f>'[6]HK2'!O12</f>
        <v>8</v>
      </c>
      <c r="R11" s="123">
        <f>'[6]HK2'!R12</f>
        <v>7</v>
      </c>
      <c r="S11" s="123">
        <f>'[6]HK2'!U12</f>
        <v>7</v>
      </c>
      <c r="T11" s="123">
        <f>'[6]HK2'!X12</f>
        <v>6</v>
      </c>
      <c r="U11" s="123">
        <f>'[6]HK2'!AA12</f>
        <v>8</v>
      </c>
      <c r="V11" s="123">
        <f>'[6]HK3'!I9</f>
        <v>5</v>
      </c>
      <c r="W11" s="123">
        <f>'[6]HK3'!L9</f>
        <v>7</v>
      </c>
      <c r="X11" s="123">
        <f>'[6]HK3'!O9</f>
        <v>8</v>
      </c>
      <c r="Y11" s="123">
        <f>'[6]HK3'!R9</f>
        <v>7</v>
      </c>
      <c r="Z11" s="123">
        <f>'[6]HK3'!U9</f>
        <v>8</v>
      </c>
      <c r="AA11" s="123">
        <f>'[6]HK3'!X9</f>
        <v>7</v>
      </c>
      <c r="AB11" s="123">
        <f>'[6]HK3'!AA9</f>
        <v>6</v>
      </c>
      <c r="AC11" s="123">
        <f>'[6]HK4'!AA9</f>
        <v>7</v>
      </c>
      <c r="AD11" s="123">
        <f>'[6]HK4'!I9</f>
        <v>5</v>
      </c>
      <c r="AE11" s="123">
        <f>'[6]HK4'!X9</f>
        <v>8</v>
      </c>
      <c r="AF11" s="123">
        <f>'[6]HK4'!O9</f>
        <v>6</v>
      </c>
      <c r="AG11" s="123">
        <f>'[6]HK4'!R9</f>
        <v>6</v>
      </c>
      <c r="AH11" s="123">
        <f>'[6]HK4'!L9</f>
        <v>7</v>
      </c>
      <c r="AI11" s="123">
        <f>'[6]HK4'!U9</f>
        <v>9</v>
      </c>
      <c r="AJ11" s="123">
        <f>'[6]HK4'!AD9</f>
        <v>5</v>
      </c>
      <c r="AK11" s="126">
        <f>'[6]HK4'!AG9</f>
        <v>10</v>
      </c>
      <c r="AL11" s="123">
        <f>'[6]HK5'!I9</f>
        <v>7</v>
      </c>
      <c r="AM11" s="123">
        <f>'[6]HK5'!L9</f>
        <v>7</v>
      </c>
      <c r="AN11" s="123">
        <f>'[6]HK5'!O9</f>
        <v>7</v>
      </c>
      <c r="AO11" s="123">
        <f>'[6]HK5'!R9</f>
        <v>8</v>
      </c>
      <c r="AP11" s="123">
        <f>'[6]HK5'!U9</f>
        <v>8</v>
      </c>
      <c r="AQ11" s="123">
        <f>'[6]HK5'!X9</f>
        <v>6</v>
      </c>
      <c r="AR11" s="123">
        <f>'[6]HK5'!AA9</f>
        <v>7</v>
      </c>
      <c r="AS11" s="123">
        <f>'[6]HK5'!AD9</f>
        <v>6</v>
      </c>
      <c r="AT11" s="124">
        <f>'[6]HK6'!I9</f>
        <v>8</v>
      </c>
      <c r="AU11" s="124">
        <f>'[6]HK6'!L9</f>
        <v>8</v>
      </c>
      <c r="AV11" s="124">
        <f>'[6]HK6'!O9</f>
        <v>7</v>
      </c>
      <c r="AW11" s="124">
        <f>'[6]HK6'!R9</f>
        <v>6</v>
      </c>
      <c r="AX11" s="124">
        <f>'[6]HK6'!U9</f>
        <v>7</v>
      </c>
      <c r="AY11" s="124">
        <f>'[6]HK6'!X9</f>
        <v>9</v>
      </c>
      <c r="AZ11" s="124">
        <f>'[6]HK6'!AA9</f>
        <v>9</v>
      </c>
      <c r="BA11" s="124">
        <f>'[6]HK6'!AD9</f>
        <v>10</v>
      </c>
      <c r="BB11" s="124">
        <f>'[6]HK6'!AG9</f>
        <v>7</v>
      </c>
      <c r="BC11" s="123">
        <f>'[6]HK6'!AJ9</f>
        <v>9</v>
      </c>
      <c r="BD11" s="123">
        <f>'[6]HK6'!AM9</f>
        <v>9</v>
      </c>
      <c r="BE11" s="123">
        <f>'[6]HK6'!AP9</f>
        <v>5</v>
      </c>
      <c r="BF11" s="123">
        <f>'[6]HK7'!I9</f>
        <v>8</v>
      </c>
      <c r="BG11" s="123">
        <f>'[6]HK7'!L9</f>
        <v>7</v>
      </c>
      <c r="BH11" s="123">
        <f>'[6]HK7'!O9</f>
        <v>7</v>
      </c>
      <c r="BI11" s="123">
        <f>'[6]HK7'!R9</f>
        <v>9</v>
      </c>
      <c r="BJ11" s="123">
        <f>'[6]HK7'!U9</f>
        <v>8</v>
      </c>
      <c r="BK11" s="123">
        <f>'[6]HK7'!X9</f>
        <v>8</v>
      </c>
      <c r="BL11" s="123">
        <f>'[6]HK7'!AA9</f>
        <v>6</v>
      </c>
      <c r="BM11" s="123">
        <f>'[6]HK8'!I9</f>
        <v>8</v>
      </c>
      <c r="BN11" s="123">
        <f>'[6]HK8'!L9</f>
        <v>7</v>
      </c>
      <c r="BO11" s="123">
        <f>'[6]HK8'!O9</f>
        <v>7</v>
      </c>
      <c r="BP11" s="123">
        <f>'[6]HK8'!R9</f>
        <v>9</v>
      </c>
      <c r="BQ11" s="123">
        <f>'[6]HK8'!U9</f>
        <v>7</v>
      </c>
      <c r="BR11" s="123">
        <f>'[6]HK8'!X9</f>
        <v>8</v>
      </c>
      <c r="BS11" s="123">
        <f>'[6]HK8'!AA9</f>
        <v>7</v>
      </c>
      <c r="BT11" s="123">
        <f>'[6]HK8'!AD9</f>
        <v>9</v>
      </c>
      <c r="BU11" s="123">
        <f>'[6]HK8'!AG9</f>
        <v>9</v>
      </c>
      <c r="BV11" s="124">
        <f>'[6]MERGE_THI TN'!GY5</f>
        <v>7</v>
      </c>
      <c r="BW11" s="124">
        <f>'[6]MERGE_THI TN'!HB5</f>
        <v>6</v>
      </c>
      <c r="BX11" s="124">
        <f>'[6]MERGE_THI TN'!HE5</f>
        <v>7</v>
      </c>
      <c r="BY11" s="653">
        <f aca="true" t="shared" si="2" ref="BY11:BY37">ROUND(SUMPRODUCT(H11:BX11,$H$9:$BX$9)/SUMIF($H11:$BX11,"&lt;&gt;M",$H$9:$BX$9),2)</f>
        <v>7.25</v>
      </c>
      <c r="BZ11" s="126" t="str">
        <f t="shared" si="0"/>
        <v>Khá</v>
      </c>
      <c r="CA11" s="126">
        <f aca="true" t="shared" si="3" ref="CA11:CA37">COUNTIF(H11:BX11,"&lt;5")</f>
        <v>0</v>
      </c>
      <c r="CB11" s="127">
        <f aca="true" t="shared" si="4" ref="CB11:CB37">SUMIF(H11:BX11,"&lt;5",$H$9:$BX$9)</f>
        <v>0</v>
      </c>
      <c r="CC11" s="447" t="str">
        <f t="shared" si="1"/>
        <v>Nhận Đ/A</v>
      </c>
      <c r="CD11" s="824" t="s">
        <v>672</v>
      </c>
    </row>
    <row r="12" spans="1:82" s="195" customFormat="1" ht="29.25" customHeight="1">
      <c r="A12" s="285">
        <v>3</v>
      </c>
      <c r="B12" s="286" t="s">
        <v>447</v>
      </c>
      <c r="C12" s="287" t="s">
        <v>448</v>
      </c>
      <c r="D12" s="116">
        <v>408180009</v>
      </c>
      <c r="E12" s="823">
        <v>408180009</v>
      </c>
      <c r="F12" s="747">
        <v>33112</v>
      </c>
      <c r="G12" s="288" t="s">
        <v>265</v>
      </c>
      <c r="H12" s="123">
        <f>'[6]HK2'!AD13</f>
        <v>6</v>
      </c>
      <c r="I12" s="123">
        <f>'[6]HK1'!K10</f>
        <v>7</v>
      </c>
      <c r="J12" s="123">
        <f>'[6]HK1'!N10</f>
        <v>5</v>
      </c>
      <c r="K12" s="123">
        <f>'[6]HK1'!Q10</f>
        <v>7</v>
      </c>
      <c r="L12" s="123">
        <f>'[6]HK1'!T10</f>
        <v>6</v>
      </c>
      <c r="M12" s="123">
        <f>'[6]HK1'!W10</f>
        <v>8</v>
      </c>
      <c r="N12" s="123">
        <f>'[6]HK1'!Z10</f>
        <v>6</v>
      </c>
      <c r="O12" s="123">
        <f>'[6]HK2'!I13</f>
        <v>9</v>
      </c>
      <c r="P12" s="123">
        <f>'[6]HK2'!L13</f>
        <v>8</v>
      </c>
      <c r="Q12" s="123">
        <f>'[6]HK2'!O13</f>
        <v>6</v>
      </c>
      <c r="R12" s="123">
        <f>'[6]HK2'!R13</f>
        <v>5</v>
      </c>
      <c r="S12" s="123">
        <f>'[6]HK2'!U13</f>
        <v>5</v>
      </c>
      <c r="T12" s="123">
        <f>'[6]HK2'!X13</f>
        <v>6</v>
      </c>
      <c r="U12" s="123">
        <f>'[6]HK2'!AA13</f>
        <v>8</v>
      </c>
      <c r="V12" s="123">
        <f>'[6]HK3'!I10</f>
        <v>6</v>
      </c>
      <c r="W12" s="123">
        <f>'[6]HK3'!L10</f>
        <v>9</v>
      </c>
      <c r="X12" s="123">
        <f>'[6]HK3'!O10</f>
        <v>6</v>
      </c>
      <c r="Y12" s="123">
        <f>'[6]HK3'!R10</f>
        <v>7</v>
      </c>
      <c r="Z12" s="123">
        <f>'[6]HK3'!U10</f>
        <v>7</v>
      </c>
      <c r="AA12" s="123">
        <f>'[6]HK3'!X10</f>
        <v>8</v>
      </c>
      <c r="AB12" s="123">
        <f>'[6]HK3'!AA10</f>
        <v>5</v>
      </c>
      <c r="AC12" s="123">
        <f>'[6]HK4'!AA10</f>
        <v>8</v>
      </c>
      <c r="AD12" s="123">
        <f>'[6]HK4'!I10</f>
        <v>9</v>
      </c>
      <c r="AE12" s="123">
        <f>'[6]HK4'!X10</f>
        <v>8</v>
      </c>
      <c r="AF12" s="123">
        <f>'[6]HK4'!O10</f>
        <v>7</v>
      </c>
      <c r="AG12" s="123">
        <f>'[6]HK4'!R10</f>
        <v>7</v>
      </c>
      <c r="AH12" s="123">
        <f>'[6]HK4'!L10</f>
        <v>8</v>
      </c>
      <c r="AI12" s="123">
        <f>'[6]HK4'!U10</f>
        <v>8</v>
      </c>
      <c r="AJ12" s="123">
        <f>'[6]HK4'!AD10</f>
        <v>6</v>
      </c>
      <c r="AK12" s="126">
        <f>'[6]HK4'!AG10</f>
        <v>5</v>
      </c>
      <c r="AL12" s="123">
        <f>'[6]HK5'!I10</f>
        <v>7</v>
      </c>
      <c r="AM12" s="123">
        <f>'[6]HK5'!L10</f>
        <v>7</v>
      </c>
      <c r="AN12" s="123">
        <f>'[6]HK5'!O10</f>
        <v>8</v>
      </c>
      <c r="AO12" s="123">
        <f>'[6]HK5'!R10</f>
        <v>7</v>
      </c>
      <c r="AP12" s="123">
        <f>'[6]HK5'!U10</f>
        <v>8</v>
      </c>
      <c r="AQ12" s="123">
        <f>'[6]HK5'!X10</f>
        <v>8</v>
      </c>
      <c r="AR12" s="123">
        <f>'[6]HK5'!AA10</f>
        <v>7</v>
      </c>
      <c r="AS12" s="123">
        <f>'[6]HK5'!AD10</f>
        <v>5</v>
      </c>
      <c r="AT12" s="124">
        <f>'[6]HK6'!I10</f>
        <v>8</v>
      </c>
      <c r="AU12" s="124">
        <f>'[6]HK6'!L10</f>
        <v>8</v>
      </c>
      <c r="AV12" s="124">
        <f>'[6]HK6'!O10</f>
        <v>5</v>
      </c>
      <c r="AW12" s="124">
        <f>'[6]HK6'!R10</f>
        <v>6</v>
      </c>
      <c r="AX12" s="124">
        <f>'[6]HK6'!U10</f>
        <v>7</v>
      </c>
      <c r="AY12" s="124">
        <f>'[6]HK6'!X10</f>
        <v>8</v>
      </c>
      <c r="AZ12" s="124">
        <f>'[6]HK6'!AA10</f>
        <v>8</v>
      </c>
      <c r="BA12" s="124">
        <f>'[6]HK6'!AD10</f>
        <v>10</v>
      </c>
      <c r="BB12" s="124">
        <f>'[6]HK6'!AG10</f>
        <v>10</v>
      </c>
      <c r="BC12" s="123">
        <f>'[6]HK6'!AJ10</f>
        <v>9</v>
      </c>
      <c r="BD12" s="123">
        <f>'[6]HK6'!AM10</f>
        <v>9</v>
      </c>
      <c r="BE12" s="123">
        <f>'[6]HK6'!AP10</f>
        <v>6</v>
      </c>
      <c r="BF12" s="123">
        <f>'[6]HK7'!I10</f>
        <v>8</v>
      </c>
      <c r="BG12" s="123">
        <f>'[6]HK7'!L10</f>
        <v>7</v>
      </c>
      <c r="BH12" s="123">
        <f>'[6]HK7'!O10</f>
        <v>8</v>
      </c>
      <c r="BI12" s="123">
        <f>'[6]HK7'!R10</f>
        <v>7</v>
      </c>
      <c r="BJ12" s="123">
        <f>'[6]HK7'!U10</f>
        <v>7</v>
      </c>
      <c r="BK12" s="123">
        <f>'[6]HK7'!X10</f>
        <v>7</v>
      </c>
      <c r="BL12" s="123">
        <f>'[6]HK7'!AA10</f>
        <v>7</v>
      </c>
      <c r="BM12" s="123">
        <f>'[6]HK8'!I10</f>
        <v>8</v>
      </c>
      <c r="BN12" s="123">
        <f>'[6]HK8'!L10</f>
        <v>9</v>
      </c>
      <c r="BO12" s="123">
        <f>'[6]HK8'!O10</f>
        <v>7</v>
      </c>
      <c r="BP12" s="123">
        <f>'[6]HK8'!R10</f>
        <v>9</v>
      </c>
      <c r="BQ12" s="123">
        <f>'[6]HK8'!U10</f>
        <v>8</v>
      </c>
      <c r="BR12" s="123">
        <f>'[6]HK8'!X10</f>
        <v>8</v>
      </c>
      <c r="BS12" s="123">
        <f>'[6]HK8'!AA10</f>
        <v>8</v>
      </c>
      <c r="BT12" s="123">
        <f>'[6]HK8'!AD10</f>
        <v>9</v>
      </c>
      <c r="BU12" s="123">
        <f>'[6]HK8'!AG10</f>
        <v>8</v>
      </c>
      <c r="BV12" s="124">
        <f>'[6]MERGE_THI TN'!GY6</f>
        <v>8</v>
      </c>
      <c r="BW12" s="124">
        <f>'[6]MERGE_THI TN'!HB6</f>
        <v>7</v>
      </c>
      <c r="BX12" s="124">
        <f>'[6]MERGE_THI TN'!HE6</f>
        <v>5</v>
      </c>
      <c r="BY12" s="653">
        <f t="shared" si="2"/>
        <v>7.26</v>
      </c>
      <c r="BZ12" s="126" t="str">
        <f t="shared" si="0"/>
        <v>Khá</v>
      </c>
      <c r="CA12" s="126">
        <f t="shared" si="3"/>
        <v>0</v>
      </c>
      <c r="CB12" s="127">
        <f t="shared" si="4"/>
        <v>0</v>
      </c>
      <c r="CC12" s="447" t="str">
        <f t="shared" si="1"/>
        <v>Nhận Đ/A</v>
      </c>
      <c r="CD12" s="824" t="s">
        <v>672</v>
      </c>
    </row>
    <row r="13" spans="1:82" s="195" customFormat="1" ht="29.25" customHeight="1">
      <c r="A13" s="285">
        <v>4</v>
      </c>
      <c r="B13" s="286" t="s">
        <v>86</v>
      </c>
      <c r="C13" s="287" t="s">
        <v>190</v>
      </c>
      <c r="D13" s="116">
        <v>408180011</v>
      </c>
      <c r="E13" s="823">
        <v>408180011</v>
      </c>
      <c r="F13" s="747">
        <v>33113</v>
      </c>
      <c r="G13" s="288" t="s">
        <v>89</v>
      </c>
      <c r="H13" s="123">
        <f>'[6]HK2'!AD15</f>
        <v>7</v>
      </c>
      <c r="I13" s="123">
        <f>'[6]HK1'!K12</f>
        <v>7</v>
      </c>
      <c r="J13" s="123">
        <f>'[6]HK1'!N12</f>
        <v>5</v>
      </c>
      <c r="K13" s="123">
        <f>'[6]HK1'!Q12</f>
        <v>7</v>
      </c>
      <c r="L13" s="123">
        <f>'[6]HK1'!T12</f>
        <v>5</v>
      </c>
      <c r="M13" s="123">
        <f>'[6]HK1'!W12</f>
        <v>5</v>
      </c>
      <c r="N13" s="123">
        <f>'[6]HK1'!Z12</f>
        <v>6</v>
      </c>
      <c r="O13" s="123">
        <f>'[6]HK2'!I15</f>
        <v>9</v>
      </c>
      <c r="P13" s="123">
        <f>'[6]HK2'!L15</f>
        <v>7</v>
      </c>
      <c r="Q13" s="123">
        <f>'[6]HK2'!O15</f>
        <v>7</v>
      </c>
      <c r="R13" s="123">
        <f>'[6]HK2'!R15</f>
        <v>7</v>
      </c>
      <c r="S13" s="123">
        <f>'[6]HK2'!U15</f>
        <v>6</v>
      </c>
      <c r="T13" s="123">
        <f>'[6]HK2'!X15</f>
        <v>6</v>
      </c>
      <c r="U13" s="123">
        <f>'[6]HK2'!AA15</f>
        <v>9</v>
      </c>
      <c r="V13" s="123">
        <f>'[6]HK3'!I12</f>
        <v>5</v>
      </c>
      <c r="W13" s="123">
        <f>'[6]HK3'!L12</f>
        <v>9</v>
      </c>
      <c r="X13" s="123">
        <f>'[6]HK3'!O12</f>
        <v>7</v>
      </c>
      <c r="Y13" s="123">
        <f>'[6]HK3'!R12</f>
        <v>6</v>
      </c>
      <c r="Z13" s="123">
        <f>'[6]HK3'!U12</f>
        <v>7</v>
      </c>
      <c r="AA13" s="123">
        <f>'[6]HK3'!X12</f>
        <v>8</v>
      </c>
      <c r="AB13" s="123">
        <f>'[6]HK3'!AA12</f>
        <v>8</v>
      </c>
      <c r="AC13" s="123">
        <f>'[6]HK4'!AA12</f>
        <v>7</v>
      </c>
      <c r="AD13" s="123">
        <f>'[6]HK4'!I12</f>
        <v>8</v>
      </c>
      <c r="AE13" s="123">
        <f>'[6]HK4'!X12</f>
        <v>8</v>
      </c>
      <c r="AF13" s="123">
        <f>'[6]HK4'!O12</f>
        <v>6</v>
      </c>
      <c r="AG13" s="123">
        <f>'[6]HK4'!R12</f>
        <v>9</v>
      </c>
      <c r="AH13" s="123">
        <f>'[6]HK4'!L12</f>
        <v>7</v>
      </c>
      <c r="AI13" s="123">
        <f>'[6]HK4'!U12</f>
        <v>8</v>
      </c>
      <c r="AJ13" s="123">
        <f>'[6]HK4'!AD12</f>
        <v>6</v>
      </c>
      <c r="AK13" s="126">
        <f>'[6]HK4'!AG12</f>
        <v>8</v>
      </c>
      <c r="AL13" s="123">
        <f>'[6]HK5'!I12</f>
        <v>7</v>
      </c>
      <c r="AM13" s="123">
        <f>'[6]HK5'!L12</f>
        <v>7</v>
      </c>
      <c r="AN13" s="123">
        <f>'[6]HK5'!O12</f>
        <v>7</v>
      </c>
      <c r="AO13" s="123">
        <f>'[6]HK5'!R12</f>
        <v>6</v>
      </c>
      <c r="AP13" s="123">
        <f>'[6]HK5'!U12</f>
        <v>7</v>
      </c>
      <c r="AQ13" s="123">
        <f>'[6]HK5'!X12</f>
        <v>7</v>
      </c>
      <c r="AR13" s="123">
        <f>'[6]HK5'!AA12</f>
        <v>6</v>
      </c>
      <c r="AS13" s="123">
        <f>'[6]HK5'!AD12</f>
        <v>7</v>
      </c>
      <c r="AT13" s="124">
        <f>'[6]HK6'!I12</f>
        <v>7</v>
      </c>
      <c r="AU13" s="124">
        <f>'[6]HK6'!L12</f>
        <v>9</v>
      </c>
      <c r="AV13" s="124">
        <f>'[6]HK6'!O12</f>
        <v>6</v>
      </c>
      <c r="AW13" s="124">
        <f>'[6]HK6'!R12</f>
        <v>6</v>
      </c>
      <c r="AX13" s="124">
        <f>'[6]HK6'!U12</f>
        <v>7</v>
      </c>
      <c r="AY13" s="124">
        <f>'[6]HK6'!X12</f>
        <v>6</v>
      </c>
      <c r="AZ13" s="124">
        <f>'[6]HK6'!AA12</f>
        <v>9</v>
      </c>
      <c r="BA13" s="124">
        <f>'[6]HK6'!AD12</f>
        <v>10</v>
      </c>
      <c r="BB13" s="124">
        <f>'[6]HK6'!AG12</f>
        <v>10</v>
      </c>
      <c r="BC13" s="123">
        <f>'[6]HK6'!AJ12</f>
        <v>9</v>
      </c>
      <c r="BD13" s="123">
        <f>'[6]HK6'!AM12</f>
        <v>10</v>
      </c>
      <c r="BE13" s="123">
        <f>'[6]HK6'!AP12</f>
        <v>6</v>
      </c>
      <c r="BF13" s="123">
        <f>'[6]HK7'!I12</f>
        <v>9</v>
      </c>
      <c r="BG13" s="123">
        <f>'[6]HK7'!L12</f>
        <v>7</v>
      </c>
      <c r="BH13" s="123">
        <f>'[6]HK7'!O12</f>
        <v>8</v>
      </c>
      <c r="BI13" s="123">
        <f>'[6]HK7'!R12</f>
        <v>9</v>
      </c>
      <c r="BJ13" s="123">
        <f>'[6]HK7'!U12</f>
        <v>8</v>
      </c>
      <c r="BK13" s="123">
        <f>'[6]HK7'!X12</f>
        <v>7</v>
      </c>
      <c r="BL13" s="123">
        <f>'[6]HK7'!AA12</f>
        <v>6</v>
      </c>
      <c r="BM13" s="123">
        <f>'[6]HK8'!I12</f>
        <v>7</v>
      </c>
      <c r="BN13" s="123">
        <f>'[6]HK8'!L12</f>
        <v>7</v>
      </c>
      <c r="BO13" s="123">
        <f>'[6]HK8'!O12</f>
        <v>6</v>
      </c>
      <c r="BP13" s="123">
        <f>'[6]HK8'!R12</f>
        <v>9</v>
      </c>
      <c r="BQ13" s="123">
        <f>'[6]HK8'!U12</f>
        <v>7</v>
      </c>
      <c r="BR13" s="123">
        <f>'[6]HK8'!X12</f>
        <v>7</v>
      </c>
      <c r="BS13" s="123">
        <f>'[6]HK8'!AA12</f>
        <v>7</v>
      </c>
      <c r="BT13" s="123">
        <f>'[6]HK8'!AD12</f>
        <v>7</v>
      </c>
      <c r="BU13" s="123">
        <f>'[6]HK8'!AG12</f>
        <v>9</v>
      </c>
      <c r="BV13" s="124">
        <f>'[6]MERGE_THI TN'!GY7</f>
        <v>7</v>
      </c>
      <c r="BW13" s="124">
        <f>'[6]MERGE_THI TN'!HB7</f>
        <v>6</v>
      </c>
      <c r="BX13" s="187">
        <f>'[6]MERGE_THI TN'!HE7</f>
        <v>4</v>
      </c>
      <c r="BY13" s="653">
        <f t="shared" si="2"/>
        <v>7.03</v>
      </c>
      <c r="BZ13" s="189" t="s">
        <v>634</v>
      </c>
      <c r="CA13" s="189">
        <f t="shared" si="3"/>
        <v>1</v>
      </c>
      <c r="CB13" s="190">
        <f t="shared" si="4"/>
        <v>5</v>
      </c>
      <c r="CC13" s="447" t="str">
        <f t="shared" si="1"/>
        <v>Không đủ ĐK</v>
      </c>
      <c r="CD13" s="824" t="s">
        <v>672</v>
      </c>
    </row>
    <row r="14" spans="1:82" s="195" customFormat="1" ht="29.25" customHeight="1">
      <c r="A14" s="285">
        <v>5</v>
      </c>
      <c r="B14" s="286" t="s">
        <v>450</v>
      </c>
      <c r="C14" s="287" t="s">
        <v>117</v>
      </c>
      <c r="D14" s="116">
        <v>408180015</v>
      </c>
      <c r="E14" s="823">
        <v>408180015</v>
      </c>
      <c r="F14" s="747">
        <v>32647</v>
      </c>
      <c r="G14" s="288" t="s">
        <v>89</v>
      </c>
      <c r="H14" s="123">
        <f>'[6]HK2'!AD17</f>
        <v>7</v>
      </c>
      <c r="I14" s="123">
        <f>'[6]HK1'!K14</f>
        <v>7</v>
      </c>
      <c r="J14" s="123">
        <f>'[6]HK1'!N14</f>
        <v>7</v>
      </c>
      <c r="K14" s="123">
        <f>'[6]HK1'!Q14</f>
        <v>5</v>
      </c>
      <c r="L14" s="123">
        <f>'[6]HK1'!T14</f>
        <v>8</v>
      </c>
      <c r="M14" s="123">
        <f>'[6]HK1'!W14</f>
        <v>5</v>
      </c>
      <c r="N14" s="123">
        <f>'[6]HK1'!Z14</f>
        <v>5</v>
      </c>
      <c r="O14" s="123">
        <f>'[6]HK2'!I17</f>
        <v>8</v>
      </c>
      <c r="P14" s="123">
        <f>'[6]HK2'!L17</f>
        <v>8</v>
      </c>
      <c r="Q14" s="123">
        <f>'[6]HK2'!O17</f>
        <v>6</v>
      </c>
      <c r="R14" s="123">
        <f>'[6]HK2'!R17</f>
        <v>6</v>
      </c>
      <c r="S14" s="123">
        <f>'[6]HK2'!U17</f>
        <v>5</v>
      </c>
      <c r="T14" s="123">
        <f>'[6]HK2'!X17</f>
        <v>5</v>
      </c>
      <c r="U14" s="123">
        <f>'[6]HK2'!AA17</f>
        <v>9</v>
      </c>
      <c r="V14" s="123">
        <f>'[6]HK3'!I14</f>
        <v>10</v>
      </c>
      <c r="W14" s="123">
        <f>'[6]HK3'!L14</f>
        <v>6</v>
      </c>
      <c r="X14" s="123">
        <f>'[6]HK3'!O14</f>
        <v>7</v>
      </c>
      <c r="Y14" s="123">
        <f>'[6]HK3'!R14</f>
        <v>7</v>
      </c>
      <c r="Z14" s="123">
        <f>'[6]HK3'!U14</f>
        <v>6</v>
      </c>
      <c r="AA14" s="123">
        <f>'[6]HK3'!X14</f>
        <v>7</v>
      </c>
      <c r="AB14" s="123">
        <f>'[6]HK3'!AA14</f>
        <v>8</v>
      </c>
      <c r="AC14" s="123">
        <f>'[6]HK4'!AA14</f>
        <v>8</v>
      </c>
      <c r="AD14" s="123">
        <f>'[6]HK4'!I14</f>
        <v>7</v>
      </c>
      <c r="AE14" s="123">
        <f>'[6]HK4'!X14</f>
        <v>8</v>
      </c>
      <c r="AF14" s="123">
        <f>'[6]HK4'!O14</f>
        <v>5</v>
      </c>
      <c r="AG14" s="123">
        <f>'[6]HK4'!R14</f>
        <v>7</v>
      </c>
      <c r="AH14" s="123">
        <f>'[6]HK4'!L14</f>
        <v>7</v>
      </c>
      <c r="AI14" s="123">
        <f>'[6]HK4'!U14</f>
        <v>8</v>
      </c>
      <c r="AJ14" s="123">
        <f>'[6]HK4'!AD14</f>
        <v>7</v>
      </c>
      <c r="AK14" s="126">
        <f>'[6]HK4'!AG14</f>
        <v>10</v>
      </c>
      <c r="AL14" s="123">
        <f>'[6]HK5'!I14</f>
        <v>7</v>
      </c>
      <c r="AM14" s="123">
        <f>'[6]HK5'!L14</f>
        <v>6</v>
      </c>
      <c r="AN14" s="123">
        <f>'[6]HK5'!O14</f>
        <v>6</v>
      </c>
      <c r="AO14" s="123">
        <f>'[6]HK5'!R14</f>
        <v>7</v>
      </c>
      <c r="AP14" s="123">
        <f>'[6]HK5'!U14</f>
        <v>7</v>
      </c>
      <c r="AQ14" s="123">
        <f>'[6]HK5'!X14</f>
        <v>6</v>
      </c>
      <c r="AR14" s="123">
        <f>'[6]HK5'!AA14</f>
        <v>7</v>
      </c>
      <c r="AS14" s="123">
        <f>'[6]HK5'!AD14</f>
        <v>7</v>
      </c>
      <c r="AT14" s="124">
        <f>'[6]HK6'!I14</f>
        <v>7</v>
      </c>
      <c r="AU14" s="124">
        <f>'[6]HK6'!L14</f>
        <v>8</v>
      </c>
      <c r="AV14" s="124">
        <f>'[6]HK6'!O14</f>
        <v>8</v>
      </c>
      <c r="AW14" s="124">
        <f>'[6]HK6'!R14</f>
        <v>7</v>
      </c>
      <c r="AX14" s="124">
        <f>'[6]HK6'!U14</f>
        <v>5</v>
      </c>
      <c r="AY14" s="124">
        <f>'[6]HK6'!X14</f>
        <v>8</v>
      </c>
      <c r="AZ14" s="124">
        <f>'[6]HK6'!AA14</f>
        <v>9</v>
      </c>
      <c r="BA14" s="124">
        <f>'[6]HK6'!AD14</f>
        <v>10</v>
      </c>
      <c r="BB14" s="124">
        <f>'[6]HK6'!AG14</f>
        <v>10</v>
      </c>
      <c r="BC14" s="123">
        <f>'[6]HK6'!AJ14</f>
        <v>9</v>
      </c>
      <c r="BD14" s="123">
        <f>'[6]HK6'!AM14</f>
        <v>9</v>
      </c>
      <c r="BE14" s="123">
        <f>'[6]HK6'!AP14</f>
        <v>5</v>
      </c>
      <c r="BF14" s="123">
        <f>'[6]HK7'!I14</f>
        <v>9</v>
      </c>
      <c r="BG14" s="123">
        <f>'[6]HK7'!L14</f>
        <v>6</v>
      </c>
      <c r="BH14" s="123">
        <f>'[6]HK7'!O14</f>
        <v>7</v>
      </c>
      <c r="BI14" s="123">
        <f>'[6]HK7'!R14</f>
        <v>7</v>
      </c>
      <c r="BJ14" s="123">
        <f>'[6]HK7'!U14</f>
        <v>7</v>
      </c>
      <c r="BK14" s="123">
        <f>'[6]HK7'!X14</f>
        <v>6</v>
      </c>
      <c r="BL14" s="123">
        <f>'[6]HK7'!AA14</f>
        <v>6</v>
      </c>
      <c r="BM14" s="123">
        <f>'[6]HK8'!I14</f>
        <v>7</v>
      </c>
      <c r="BN14" s="123">
        <f>'[6]HK8'!L14</f>
        <v>8</v>
      </c>
      <c r="BO14" s="123">
        <f>'[6]HK8'!O14</f>
        <v>7</v>
      </c>
      <c r="BP14" s="123">
        <f>'[6]HK8'!R14</f>
        <v>7</v>
      </c>
      <c r="BQ14" s="123">
        <f>'[6]HK8'!U14</f>
        <v>8</v>
      </c>
      <c r="BR14" s="123">
        <f>'[6]HK8'!X14</f>
        <v>7</v>
      </c>
      <c r="BS14" s="123">
        <f>'[6]HK8'!AA14</f>
        <v>7</v>
      </c>
      <c r="BT14" s="123">
        <f>'[6]HK8'!AD14</f>
        <v>8</v>
      </c>
      <c r="BU14" s="123">
        <f>'[6]HK8'!AG14</f>
        <v>9</v>
      </c>
      <c r="BV14" s="124">
        <f>'[6]MERGE_THI TN'!GY8</f>
        <v>8</v>
      </c>
      <c r="BW14" s="124">
        <f>'[6]MERGE_THI TN'!HB8</f>
        <v>7</v>
      </c>
      <c r="BX14" s="124">
        <f>'[6]MERGE_THI TN'!HE8</f>
        <v>9</v>
      </c>
      <c r="BY14" s="653">
        <f t="shared" si="2"/>
        <v>7.01</v>
      </c>
      <c r="BZ14" s="126" t="str">
        <f t="shared" si="0"/>
        <v>Khá</v>
      </c>
      <c r="CA14" s="126">
        <f t="shared" si="3"/>
        <v>0</v>
      </c>
      <c r="CB14" s="127">
        <f t="shared" si="4"/>
        <v>0</v>
      </c>
      <c r="CC14" s="447" t="str">
        <f t="shared" si="1"/>
        <v>Nhận Đ/A</v>
      </c>
      <c r="CD14" s="824" t="s">
        <v>672</v>
      </c>
    </row>
    <row r="15" spans="1:82" s="195" customFormat="1" ht="29.25" customHeight="1">
      <c r="A15" s="285">
        <v>6</v>
      </c>
      <c r="B15" s="286" t="s">
        <v>451</v>
      </c>
      <c r="C15" s="287" t="s">
        <v>223</v>
      </c>
      <c r="D15" s="116">
        <v>408180016</v>
      </c>
      <c r="E15" s="823">
        <v>408180016</v>
      </c>
      <c r="F15" s="747">
        <v>32919</v>
      </c>
      <c r="G15" s="288" t="s">
        <v>147</v>
      </c>
      <c r="H15" s="123">
        <f>'[6]HK2'!AD18</f>
        <v>7</v>
      </c>
      <c r="I15" s="123">
        <f>'[6]HK1'!K15</f>
        <v>6</v>
      </c>
      <c r="J15" s="123">
        <f>'[6]HK1'!N15</f>
        <v>5</v>
      </c>
      <c r="K15" s="123">
        <f>'[6]HK1'!Q15</f>
        <v>7</v>
      </c>
      <c r="L15" s="123">
        <f>'[6]HK1'!T15</f>
        <v>6</v>
      </c>
      <c r="M15" s="123">
        <f>'[6]HK1'!W15</f>
        <v>6</v>
      </c>
      <c r="N15" s="123">
        <f>'[6]HK1'!Z15</f>
        <v>6</v>
      </c>
      <c r="O15" s="123">
        <f>'[6]HK2'!I18</f>
        <v>7</v>
      </c>
      <c r="P15" s="123">
        <f>'[6]HK2'!L18</f>
        <v>6</v>
      </c>
      <c r="Q15" s="123">
        <f>'[6]HK2'!O18</f>
        <v>7</v>
      </c>
      <c r="R15" s="123">
        <f>'[6]HK2'!R18</f>
        <v>7</v>
      </c>
      <c r="S15" s="123">
        <f>'[6]HK2'!U18</f>
        <v>5</v>
      </c>
      <c r="T15" s="123">
        <f>'[6]HK2'!X18</f>
        <v>7</v>
      </c>
      <c r="U15" s="123">
        <f>'[6]HK2'!AA18</f>
        <v>6</v>
      </c>
      <c r="V15" s="123">
        <f>'[6]HK3'!I15</f>
        <v>6</v>
      </c>
      <c r="W15" s="123">
        <f>'[6]HK3'!L15</f>
        <v>8</v>
      </c>
      <c r="X15" s="123">
        <f>'[6]HK3'!O15</f>
        <v>7</v>
      </c>
      <c r="Y15" s="123">
        <f>'[6]HK3'!R15</f>
        <v>6</v>
      </c>
      <c r="Z15" s="123">
        <f>'[6]HK3'!U15</f>
        <v>5</v>
      </c>
      <c r="AA15" s="123">
        <f>'[6]HK3'!X15</f>
        <v>7</v>
      </c>
      <c r="AB15" s="123">
        <f>'[6]HK3'!AA15</f>
        <v>5</v>
      </c>
      <c r="AC15" s="123">
        <f>'[6]HK4'!AA15</f>
        <v>7</v>
      </c>
      <c r="AD15" s="123">
        <f>'[6]HK4'!I15</f>
        <v>7</v>
      </c>
      <c r="AE15" s="123">
        <f>'[6]HK4'!X15</f>
        <v>6</v>
      </c>
      <c r="AF15" s="123">
        <f>'[6]HK4'!O15</f>
        <v>7</v>
      </c>
      <c r="AG15" s="123">
        <f>'[6]HK4'!R15</f>
        <v>7</v>
      </c>
      <c r="AH15" s="123">
        <f>'[6]HK4'!L15</f>
        <v>9</v>
      </c>
      <c r="AI15" s="123">
        <f>'[6]HK4'!U15</f>
        <v>9</v>
      </c>
      <c r="AJ15" s="123">
        <f>'[6]HK4'!AD15</f>
        <v>5</v>
      </c>
      <c r="AK15" s="126">
        <f>'[6]HK4'!AG15</f>
        <v>10</v>
      </c>
      <c r="AL15" s="123">
        <f>'[6]HK5'!I15</f>
        <v>7</v>
      </c>
      <c r="AM15" s="123">
        <f>'[6]HK5'!L15</f>
        <v>6</v>
      </c>
      <c r="AN15" s="123">
        <f>'[6]HK5'!O15</f>
        <v>7</v>
      </c>
      <c r="AO15" s="123">
        <f>'[6]HK5'!R15</f>
        <v>8</v>
      </c>
      <c r="AP15" s="123">
        <f>'[6]HK5'!U15</f>
        <v>7</v>
      </c>
      <c r="AQ15" s="123">
        <f>'[6]HK5'!X15</f>
        <v>6</v>
      </c>
      <c r="AR15" s="123">
        <f>'[6]HK5'!AA15</f>
        <v>7</v>
      </c>
      <c r="AS15" s="123">
        <f>'[6]HK5'!AD15</f>
        <v>5</v>
      </c>
      <c r="AT15" s="124">
        <f>'[6]HK6'!I15</f>
        <v>8</v>
      </c>
      <c r="AU15" s="124">
        <f>'[6]HK6'!L15</f>
        <v>8</v>
      </c>
      <c r="AV15" s="124">
        <f>'[6]HK6'!O15</f>
        <v>7</v>
      </c>
      <c r="AW15" s="124">
        <f>'[6]HK6'!R15</f>
        <v>6</v>
      </c>
      <c r="AX15" s="124">
        <f>'[6]HK6'!U15</f>
        <v>6</v>
      </c>
      <c r="AY15" s="124">
        <f>'[6]HK6'!X15</f>
        <v>6</v>
      </c>
      <c r="AZ15" s="124">
        <f>'[6]HK6'!AA15</f>
        <v>9</v>
      </c>
      <c r="BA15" s="124">
        <f>'[6]HK6'!AD15</f>
        <v>10</v>
      </c>
      <c r="BB15" s="124">
        <f>'[6]HK6'!AG15</f>
        <v>10</v>
      </c>
      <c r="BC15" s="123">
        <f>'[6]HK6'!AJ15</f>
        <v>9</v>
      </c>
      <c r="BD15" s="123">
        <f>'[6]HK6'!AM15</f>
        <v>8</v>
      </c>
      <c r="BE15" s="123">
        <f>'[6]HK6'!AP15</f>
        <v>6</v>
      </c>
      <c r="BF15" s="123">
        <f>'[6]HK7'!I15</f>
        <v>5</v>
      </c>
      <c r="BG15" s="123">
        <f>'[6]HK7'!L15</f>
        <v>7</v>
      </c>
      <c r="BH15" s="123">
        <f>'[6]HK7'!O15</f>
        <v>6</v>
      </c>
      <c r="BI15" s="123">
        <f>'[6]HK7'!R15</f>
        <v>6</v>
      </c>
      <c r="BJ15" s="123">
        <f>'[6]HK7'!U15</f>
        <v>8</v>
      </c>
      <c r="BK15" s="123">
        <f>'[6]HK7'!X15</f>
        <v>8</v>
      </c>
      <c r="BL15" s="123">
        <f>'[6]HK7'!AA15</f>
        <v>5</v>
      </c>
      <c r="BM15" s="123">
        <f>'[6]HK8'!I15</f>
        <v>7</v>
      </c>
      <c r="BN15" s="123">
        <f>'[6]HK8'!L15</f>
        <v>7</v>
      </c>
      <c r="BO15" s="123">
        <f>'[6]HK8'!O15</f>
        <v>6</v>
      </c>
      <c r="BP15" s="123">
        <f>'[6]HK8'!R15</f>
        <v>8</v>
      </c>
      <c r="BQ15" s="123">
        <f>'[6]HK8'!U15</f>
        <v>8</v>
      </c>
      <c r="BR15" s="123">
        <f>'[6]HK8'!X15</f>
        <v>8</v>
      </c>
      <c r="BS15" s="123">
        <f>'[6]HK8'!AA15</f>
        <v>7</v>
      </c>
      <c r="BT15" s="123">
        <f>'[6]HK8'!AD15</f>
        <v>8</v>
      </c>
      <c r="BU15" s="123">
        <f>'[6]HK8'!AG15</f>
        <v>8</v>
      </c>
      <c r="BV15" s="124">
        <f>'[6]MERGE_THI TN'!GY9</f>
        <v>5</v>
      </c>
      <c r="BW15" s="124">
        <f>'[6]MERGE_THI TN'!HB9</f>
        <v>6</v>
      </c>
      <c r="BX15" s="124">
        <f>'[6]MERGE_THI TN'!HE9</f>
        <v>8</v>
      </c>
      <c r="BY15" s="653">
        <f t="shared" si="2"/>
        <v>6.92</v>
      </c>
      <c r="BZ15" s="126" t="str">
        <f t="shared" si="0"/>
        <v>TB.Khá</v>
      </c>
      <c r="CA15" s="126">
        <f t="shared" si="3"/>
        <v>0</v>
      </c>
      <c r="CB15" s="127">
        <f t="shared" si="4"/>
        <v>0</v>
      </c>
      <c r="CC15" s="447" t="str">
        <f t="shared" si="1"/>
        <v>Thi TN</v>
      </c>
      <c r="CD15" s="456" t="s">
        <v>650</v>
      </c>
    </row>
    <row r="16" spans="1:82" s="195" customFormat="1" ht="29.25" customHeight="1">
      <c r="A16" s="285">
        <v>7</v>
      </c>
      <c r="B16" s="286" t="s">
        <v>452</v>
      </c>
      <c r="C16" s="287" t="s">
        <v>259</v>
      </c>
      <c r="D16" s="116">
        <v>408180022</v>
      </c>
      <c r="E16" s="823">
        <v>408180022</v>
      </c>
      <c r="F16" s="747">
        <v>33134</v>
      </c>
      <c r="G16" s="288" t="s">
        <v>126</v>
      </c>
      <c r="H16" s="123">
        <f>'[6]HK2'!AD20</f>
        <v>7</v>
      </c>
      <c r="I16" s="123">
        <f>'[6]HK1'!K17</f>
        <v>7</v>
      </c>
      <c r="J16" s="123">
        <f>'[6]HK1'!N17</f>
        <v>6</v>
      </c>
      <c r="K16" s="123">
        <f>'[6]HK1'!Q17</f>
        <v>5</v>
      </c>
      <c r="L16" s="123">
        <f>'[6]HK1'!T17</f>
        <v>6</v>
      </c>
      <c r="M16" s="123">
        <f>'[6]HK1'!W17</f>
        <v>6</v>
      </c>
      <c r="N16" s="123">
        <f>'[6]HK1'!Z17</f>
        <v>6</v>
      </c>
      <c r="O16" s="123">
        <f>'[6]HK2'!I20</f>
        <v>9</v>
      </c>
      <c r="P16" s="123">
        <f>'[6]HK2'!L20</f>
        <v>6</v>
      </c>
      <c r="Q16" s="123">
        <f>'[6]HK2'!O20</f>
        <v>7</v>
      </c>
      <c r="R16" s="123">
        <f>'[6]HK2'!R20</f>
        <v>6</v>
      </c>
      <c r="S16" s="123">
        <f>'[6]HK2'!U20</f>
        <v>6</v>
      </c>
      <c r="T16" s="123">
        <f>'[6]HK2'!X20</f>
        <v>6</v>
      </c>
      <c r="U16" s="123">
        <f>'[6]HK2'!AA20</f>
        <v>7</v>
      </c>
      <c r="V16" s="123">
        <f>'[6]HK3'!I17</f>
        <v>6</v>
      </c>
      <c r="W16" s="123">
        <f>'[6]HK3'!L17</f>
        <v>8</v>
      </c>
      <c r="X16" s="123">
        <f>'[6]HK3'!O17</f>
        <v>6</v>
      </c>
      <c r="Y16" s="123">
        <f>'[6]HK3'!R17</f>
        <v>5</v>
      </c>
      <c r="Z16" s="123">
        <f>'[6]HK3'!U17</f>
        <v>7</v>
      </c>
      <c r="AA16" s="123">
        <f>'[6]HK3'!X17</f>
        <v>7</v>
      </c>
      <c r="AB16" s="123">
        <f>'[6]HK3'!AA17</f>
        <v>6</v>
      </c>
      <c r="AC16" s="123">
        <f>'[6]HK4'!AA17</f>
        <v>7</v>
      </c>
      <c r="AD16" s="123">
        <f>'[6]HK4'!I17</f>
        <v>8</v>
      </c>
      <c r="AE16" s="123">
        <f>'[6]HK4'!X17</f>
        <v>6</v>
      </c>
      <c r="AF16" s="123">
        <f>'[6]HK4'!O17</f>
        <v>6</v>
      </c>
      <c r="AG16" s="123">
        <f>'[6]HK4'!R17</f>
        <v>6</v>
      </c>
      <c r="AH16" s="123">
        <f>'[6]HK4'!L17</f>
        <v>6</v>
      </c>
      <c r="AI16" s="123">
        <f>'[6]HK4'!U17</f>
        <v>8</v>
      </c>
      <c r="AJ16" s="123">
        <f>'[6]HK4'!AD17</f>
        <v>7</v>
      </c>
      <c r="AK16" s="126">
        <f>'[6]HK4'!AG17</f>
        <v>10</v>
      </c>
      <c r="AL16" s="123">
        <f>'[6]HK5'!I17</f>
        <v>7</v>
      </c>
      <c r="AM16" s="123">
        <f>'[6]HK5'!L17</f>
        <v>7</v>
      </c>
      <c r="AN16" s="123">
        <f>'[6]HK5'!O17</f>
        <v>6</v>
      </c>
      <c r="AO16" s="123">
        <f>'[6]HK5'!R17</f>
        <v>8</v>
      </c>
      <c r="AP16" s="123">
        <f>'[6]HK5'!U17</f>
        <v>7</v>
      </c>
      <c r="AQ16" s="123">
        <f>'[6]HK5'!X17</f>
        <v>8</v>
      </c>
      <c r="AR16" s="123">
        <f>'[6]HK5'!AA17</f>
        <v>7</v>
      </c>
      <c r="AS16" s="123">
        <f>'[6]HK5'!AD17</f>
        <v>5</v>
      </c>
      <c r="AT16" s="124">
        <f>'[6]HK6'!I17</f>
        <v>8</v>
      </c>
      <c r="AU16" s="124">
        <f>'[6]HK6'!L17</f>
        <v>9</v>
      </c>
      <c r="AV16" s="124">
        <f>'[6]HK6'!O17</f>
        <v>6</v>
      </c>
      <c r="AW16" s="124">
        <f>'[6]HK6'!R17</f>
        <v>6</v>
      </c>
      <c r="AX16" s="124">
        <f>'[6]HK6'!U17</f>
        <v>6</v>
      </c>
      <c r="AY16" s="124">
        <f>'[6]HK6'!X17</f>
        <v>8</v>
      </c>
      <c r="AZ16" s="124">
        <f>'[6]HK6'!AA17</f>
        <v>9</v>
      </c>
      <c r="BA16" s="124">
        <f>'[6]HK6'!AD17</f>
        <v>10</v>
      </c>
      <c r="BB16" s="124">
        <f>'[6]HK6'!AG17</f>
        <v>10</v>
      </c>
      <c r="BC16" s="123">
        <f>'[6]HK6'!AJ17</f>
        <v>9</v>
      </c>
      <c r="BD16" s="123">
        <f>'[6]HK6'!AM17</f>
        <v>9</v>
      </c>
      <c r="BE16" s="123">
        <f>'[6]HK6'!AP17</f>
        <v>6</v>
      </c>
      <c r="BF16" s="123">
        <f>'[6]HK7'!I17</f>
        <v>5</v>
      </c>
      <c r="BG16" s="123">
        <f>'[6]HK7'!L17</f>
        <v>5</v>
      </c>
      <c r="BH16" s="123">
        <f>'[6]HK7'!O17</f>
        <v>5</v>
      </c>
      <c r="BI16" s="123">
        <f>'[6]HK7'!R17</f>
        <v>8</v>
      </c>
      <c r="BJ16" s="123">
        <f>'[6]HK7'!U17</f>
        <v>7</v>
      </c>
      <c r="BK16" s="123">
        <f>'[6]HK7'!X17</f>
        <v>7</v>
      </c>
      <c r="BL16" s="123">
        <f>'[6]HK7'!AA17</f>
        <v>6</v>
      </c>
      <c r="BM16" s="123">
        <f>'[6]HK8'!I17</f>
        <v>6</v>
      </c>
      <c r="BN16" s="123">
        <f>'[6]HK8'!L17</f>
        <v>7</v>
      </c>
      <c r="BO16" s="123">
        <f>'[6]HK8'!O17</f>
        <v>7</v>
      </c>
      <c r="BP16" s="123">
        <f>'[6]HK8'!R17</f>
        <v>8</v>
      </c>
      <c r="BQ16" s="123">
        <f>'[6]HK8'!U17</f>
        <v>8</v>
      </c>
      <c r="BR16" s="123">
        <f>'[6]HK8'!X17</f>
        <v>8</v>
      </c>
      <c r="BS16" s="123">
        <f>'[6]HK8'!AA17</f>
        <v>7</v>
      </c>
      <c r="BT16" s="123">
        <f>'[6]HK8'!AD17</f>
        <v>8</v>
      </c>
      <c r="BU16" s="123">
        <f>'[6]HK8'!AG17</f>
        <v>8</v>
      </c>
      <c r="BV16" s="124">
        <f>'[6]MERGE_THI TN'!GY10</f>
        <v>7</v>
      </c>
      <c r="BW16" s="124">
        <f>'[6]MERGE_THI TN'!HB10</f>
        <v>8</v>
      </c>
      <c r="BX16" s="124">
        <f>'[6]MERGE_THI TN'!HE10</f>
        <v>9</v>
      </c>
      <c r="BY16" s="653">
        <f t="shared" si="2"/>
        <v>6.93</v>
      </c>
      <c r="BZ16" s="126" t="str">
        <f t="shared" si="0"/>
        <v>TB.Khá</v>
      </c>
      <c r="CA16" s="126">
        <f t="shared" si="3"/>
        <v>0</v>
      </c>
      <c r="CB16" s="127">
        <f t="shared" si="4"/>
        <v>0</v>
      </c>
      <c r="CC16" s="447" t="str">
        <f t="shared" si="1"/>
        <v>Thi TN</v>
      </c>
      <c r="CD16" s="456" t="s">
        <v>650</v>
      </c>
    </row>
    <row r="17" spans="1:82" s="195" customFormat="1" ht="29.25" customHeight="1">
      <c r="A17" s="285">
        <v>8</v>
      </c>
      <c r="B17" s="286" t="s">
        <v>453</v>
      </c>
      <c r="C17" s="287" t="s">
        <v>454</v>
      </c>
      <c r="D17" s="116">
        <v>408180038</v>
      </c>
      <c r="E17" s="823">
        <v>408180038</v>
      </c>
      <c r="F17" s="747">
        <v>33027</v>
      </c>
      <c r="G17" s="288" t="s">
        <v>115</v>
      </c>
      <c r="H17" s="123">
        <f>'[6]HK2'!AD27</f>
        <v>8</v>
      </c>
      <c r="I17" s="123">
        <f>'[6]HK1'!K24</f>
        <v>7</v>
      </c>
      <c r="J17" s="123">
        <f>'[6]HK1'!N24</f>
        <v>7</v>
      </c>
      <c r="K17" s="123">
        <f>'[6]HK1'!Q24</f>
        <v>7</v>
      </c>
      <c r="L17" s="123">
        <f>'[6]HK1'!T24</f>
        <v>6</v>
      </c>
      <c r="M17" s="123">
        <f>'[6]HK1'!W24</f>
        <v>5</v>
      </c>
      <c r="N17" s="123">
        <f>'[6]HK1'!Z24</f>
        <v>7</v>
      </c>
      <c r="O17" s="123">
        <f>'[6]HK2'!I27</f>
        <v>7</v>
      </c>
      <c r="P17" s="123">
        <f>'[6]HK2'!L27</f>
        <v>5</v>
      </c>
      <c r="Q17" s="123">
        <f>'[6]HK2'!O27</f>
        <v>7</v>
      </c>
      <c r="R17" s="123">
        <f>'[6]HK2'!R27</f>
        <v>6</v>
      </c>
      <c r="S17" s="123">
        <f>'[6]HK2'!U27</f>
        <v>5</v>
      </c>
      <c r="T17" s="123">
        <f>'[6]HK2'!X27</f>
        <v>7</v>
      </c>
      <c r="U17" s="123">
        <f>'[6]HK2'!AA27</f>
        <v>5</v>
      </c>
      <c r="V17" s="123">
        <f>'[6]HK3'!I24</f>
        <v>6</v>
      </c>
      <c r="W17" s="123">
        <f>'[6]HK3'!L24</f>
        <v>7</v>
      </c>
      <c r="X17" s="123">
        <f>'[6]HK3'!O24</f>
        <v>5</v>
      </c>
      <c r="Y17" s="123">
        <f>'[6]HK3'!R24</f>
        <v>6</v>
      </c>
      <c r="Z17" s="123">
        <f>'[6]HK3'!U24</f>
        <v>5</v>
      </c>
      <c r="AA17" s="123">
        <f>'[6]HK3'!X24</f>
        <v>8</v>
      </c>
      <c r="AB17" s="123">
        <f>'[6]HK3'!AA24</f>
        <v>5</v>
      </c>
      <c r="AC17" s="123">
        <f>'[6]HK4'!AA24</f>
        <v>6</v>
      </c>
      <c r="AD17" s="123">
        <f>'[6]HK4'!I24</f>
        <v>5</v>
      </c>
      <c r="AE17" s="123">
        <f>'[6]HK4'!X24</f>
        <v>8</v>
      </c>
      <c r="AF17" s="123">
        <f>'[6]HK4'!O24</f>
        <v>6</v>
      </c>
      <c r="AG17" s="123">
        <f>'[6]HK4'!R24</f>
        <v>7</v>
      </c>
      <c r="AH17" s="123">
        <f>'[6]HK4'!L24</f>
        <v>6</v>
      </c>
      <c r="AI17" s="123">
        <f>'[6]HK4'!U24</f>
        <v>7</v>
      </c>
      <c r="AJ17" s="123">
        <f>'[6]HK4'!AD24</f>
        <v>5</v>
      </c>
      <c r="AK17" s="126">
        <f>'[6]HK4'!AG24</f>
        <v>9</v>
      </c>
      <c r="AL17" s="123">
        <f>'[6]HK5'!I24</f>
        <v>7</v>
      </c>
      <c r="AM17" s="123">
        <f>'[6]HK5'!L24</f>
        <v>5</v>
      </c>
      <c r="AN17" s="123">
        <f>'[6]HK5'!O24</f>
        <v>7</v>
      </c>
      <c r="AO17" s="123">
        <f>'[6]HK5'!R24</f>
        <v>7</v>
      </c>
      <c r="AP17" s="123">
        <f>'[6]HK5'!U24</f>
        <v>5</v>
      </c>
      <c r="AQ17" s="123">
        <f>'[6]HK5'!X24</f>
        <v>5</v>
      </c>
      <c r="AR17" s="123">
        <f>'[6]HK5'!AA24</f>
        <v>6</v>
      </c>
      <c r="AS17" s="123">
        <f>'[6]HK5'!AD24</f>
        <v>5</v>
      </c>
      <c r="AT17" s="124">
        <f>'[6]HK6'!I24</f>
        <v>7</v>
      </c>
      <c r="AU17" s="124">
        <f>'[6]HK6'!L24</f>
        <v>9</v>
      </c>
      <c r="AV17" s="124">
        <f>'[6]HK6'!O24</f>
        <v>6</v>
      </c>
      <c r="AW17" s="124">
        <f>'[6]HK6'!R24</f>
        <v>5</v>
      </c>
      <c r="AX17" s="124">
        <f>'[6]HK6'!U24</f>
        <v>5</v>
      </c>
      <c r="AY17" s="124">
        <f>'[6]HK6'!X24</f>
        <v>8</v>
      </c>
      <c r="AZ17" s="124">
        <f>'[6]HK6'!AA24</f>
        <v>9</v>
      </c>
      <c r="BA17" s="124">
        <f>'[6]HK6'!AD24</f>
        <v>7</v>
      </c>
      <c r="BB17" s="124">
        <f>'[6]HK6'!AG24</f>
        <v>10</v>
      </c>
      <c r="BC17" s="123">
        <f>'[6]HK6'!AJ24</f>
        <v>10</v>
      </c>
      <c r="BD17" s="123">
        <f>'[6]HK6'!AM24</f>
        <v>10</v>
      </c>
      <c r="BE17" s="123">
        <f>'[6]HK6'!AP24</f>
        <v>8</v>
      </c>
      <c r="BF17" s="123">
        <f>'[6]HK7'!I24</f>
        <v>5</v>
      </c>
      <c r="BG17" s="123">
        <f>'[6]HK7'!L24</f>
        <v>5</v>
      </c>
      <c r="BH17" s="123">
        <f>'[6]HK7'!O24</f>
        <v>8</v>
      </c>
      <c r="BI17" s="123">
        <f>'[6]HK7'!R24</f>
        <v>7</v>
      </c>
      <c r="BJ17" s="123">
        <f>'[6]HK7'!U24</f>
        <v>7</v>
      </c>
      <c r="BK17" s="123">
        <f>'[6]HK7'!X24</f>
        <v>7</v>
      </c>
      <c r="BL17" s="123">
        <f>'[6]HK7'!AA24</f>
        <v>6</v>
      </c>
      <c r="BM17" s="123">
        <f>'[6]HK8'!I24</f>
        <v>6</v>
      </c>
      <c r="BN17" s="123">
        <f>'[6]HK8'!L24</f>
        <v>6</v>
      </c>
      <c r="BO17" s="123">
        <f>'[6]HK8'!O24</f>
        <v>7</v>
      </c>
      <c r="BP17" s="123">
        <f>'[6]HK8'!R24</f>
        <v>8</v>
      </c>
      <c r="BQ17" s="123">
        <f>'[6]HK8'!U24</f>
        <v>7</v>
      </c>
      <c r="BR17" s="123">
        <f>'[6]HK8'!X24</f>
        <v>8</v>
      </c>
      <c r="BS17" s="123">
        <f>'[6]HK8'!AA24</f>
        <v>8</v>
      </c>
      <c r="BT17" s="123">
        <f>'[6]HK8'!AD24</f>
        <v>8</v>
      </c>
      <c r="BU17" s="123">
        <f>'[6]HK8'!AG24</f>
        <v>8</v>
      </c>
      <c r="BV17" s="124">
        <f>'[6]MERGE_THI TN'!GY11</f>
        <v>7</v>
      </c>
      <c r="BW17" s="124">
        <f>'[6]MERGE_THI TN'!HB11</f>
        <v>7</v>
      </c>
      <c r="BX17" s="124">
        <f>'[6]MERGE_THI TN'!HE11</f>
        <v>7</v>
      </c>
      <c r="BY17" s="653">
        <f t="shared" si="2"/>
        <v>6.51</v>
      </c>
      <c r="BZ17" s="126" t="str">
        <f t="shared" si="0"/>
        <v>TB.Khá</v>
      </c>
      <c r="CA17" s="126">
        <f t="shared" si="3"/>
        <v>0</v>
      </c>
      <c r="CB17" s="127">
        <f t="shared" si="4"/>
        <v>0</v>
      </c>
      <c r="CC17" s="447" t="str">
        <f t="shared" si="1"/>
        <v>Thi TN</v>
      </c>
      <c r="CD17" s="456" t="s">
        <v>650</v>
      </c>
    </row>
    <row r="18" spans="1:82" s="195" customFormat="1" ht="29.25" customHeight="1">
      <c r="A18" s="285">
        <v>9</v>
      </c>
      <c r="B18" s="286" t="s">
        <v>212</v>
      </c>
      <c r="C18" s="287" t="s">
        <v>348</v>
      </c>
      <c r="D18" s="116">
        <v>408180040</v>
      </c>
      <c r="E18" s="823">
        <v>408180040</v>
      </c>
      <c r="F18" s="747">
        <v>32934</v>
      </c>
      <c r="G18" s="288" t="s">
        <v>115</v>
      </c>
      <c r="H18" s="123">
        <f>'[6]HK2'!AD28</f>
        <v>6</v>
      </c>
      <c r="I18" s="123">
        <f>'[6]HK1'!K25</f>
        <v>8</v>
      </c>
      <c r="J18" s="123">
        <f>'[6]HK1'!N25</f>
        <v>5</v>
      </c>
      <c r="K18" s="123">
        <f>'[6]HK1'!Q25</f>
        <v>7</v>
      </c>
      <c r="L18" s="123">
        <f>'[6]HK1'!T25</f>
        <v>5</v>
      </c>
      <c r="M18" s="123">
        <f>'[6]HK1'!W25</f>
        <v>5</v>
      </c>
      <c r="N18" s="123">
        <f>'[6]HK1'!Z25</f>
        <v>6</v>
      </c>
      <c r="O18" s="123">
        <f>'[6]HK2'!I28</f>
        <v>7</v>
      </c>
      <c r="P18" s="123">
        <f>'[6]HK2'!L28</f>
        <v>5</v>
      </c>
      <c r="Q18" s="123">
        <f>'[6]HK2'!O28</f>
        <v>5</v>
      </c>
      <c r="R18" s="123">
        <f>'[6]HK2'!R28</f>
        <v>6</v>
      </c>
      <c r="S18" s="123">
        <f>'[6]HK2'!U28</f>
        <v>6</v>
      </c>
      <c r="T18" s="123">
        <f>'[6]HK2'!X28</f>
        <v>7</v>
      </c>
      <c r="U18" s="123">
        <f>'[6]HK2'!AA28</f>
        <v>6</v>
      </c>
      <c r="V18" s="123">
        <f>'[6]HK3'!I25</f>
        <v>5</v>
      </c>
      <c r="W18" s="123">
        <f>'[6]HK3'!L25</f>
        <v>6</v>
      </c>
      <c r="X18" s="123">
        <f>'[6]HK3'!O25</f>
        <v>5</v>
      </c>
      <c r="Y18" s="123">
        <f>'[6]HK3'!R25</f>
        <v>6</v>
      </c>
      <c r="Z18" s="123">
        <f>'[6]HK3'!U25</f>
        <v>5</v>
      </c>
      <c r="AA18" s="123">
        <f>'[6]HK3'!X25</f>
        <v>6</v>
      </c>
      <c r="AB18" s="123">
        <f>'[6]HK3'!AA25</f>
        <v>7</v>
      </c>
      <c r="AC18" s="123">
        <f>'[6]HK4'!AA25</f>
        <v>6</v>
      </c>
      <c r="AD18" s="123">
        <f>'[6]HK4'!I25</f>
        <v>6</v>
      </c>
      <c r="AE18" s="123">
        <f>'[6]HK4'!X25</f>
        <v>7</v>
      </c>
      <c r="AF18" s="123">
        <f>'[6]HK4'!O25</f>
        <v>5</v>
      </c>
      <c r="AG18" s="123">
        <f>'[6]HK4'!R25</f>
        <v>6</v>
      </c>
      <c r="AH18" s="123">
        <f>'[6]HK4'!L25</f>
        <v>8</v>
      </c>
      <c r="AI18" s="123">
        <f>'[6]HK4'!U25</f>
        <v>8</v>
      </c>
      <c r="AJ18" s="123">
        <f>'[6]HK4'!AD25</f>
        <v>5</v>
      </c>
      <c r="AK18" s="126">
        <f>'[6]HK4'!AG25</f>
        <v>10</v>
      </c>
      <c r="AL18" s="123">
        <f>'[6]HK5'!I25</f>
        <v>5</v>
      </c>
      <c r="AM18" s="123">
        <f>'[6]HK5'!L25</f>
        <v>5</v>
      </c>
      <c r="AN18" s="123">
        <f>'[6]HK5'!O25</f>
        <v>6</v>
      </c>
      <c r="AO18" s="123">
        <f>'[6]HK5'!R25</f>
        <v>6</v>
      </c>
      <c r="AP18" s="123">
        <f>'[6]HK5'!U25</f>
        <v>5</v>
      </c>
      <c r="AQ18" s="123">
        <f>'[6]HK5'!X25</f>
        <v>5</v>
      </c>
      <c r="AR18" s="123">
        <f>'[6]HK5'!AA25</f>
        <v>8</v>
      </c>
      <c r="AS18" s="123">
        <f>'[6]HK5'!AD25</f>
        <v>6</v>
      </c>
      <c r="AT18" s="124">
        <f>'[6]HK6'!I25</f>
        <v>9</v>
      </c>
      <c r="AU18" s="124">
        <f>'[6]HK6'!L25</f>
        <v>9</v>
      </c>
      <c r="AV18" s="124">
        <f>'[6]HK6'!O25</f>
        <v>6</v>
      </c>
      <c r="AW18" s="124">
        <f>'[6]HK6'!R25</f>
        <v>5</v>
      </c>
      <c r="AX18" s="124">
        <f>'[6]HK6'!U25</f>
        <v>5</v>
      </c>
      <c r="AY18" s="124">
        <f>'[6]HK6'!X25</f>
        <v>7</v>
      </c>
      <c r="AZ18" s="124">
        <f>'[6]HK6'!AA25</f>
        <v>8</v>
      </c>
      <c r="BA18" s="124">
        <f>'[6]HK6'!AD25</f>
        <v>10</v>
      </c>
      <c r="BB18" s="124">
        <f>'[6]HK6'!AG25</f>
        <v>10</v>
      </c>
      <c r="BC18" s="123">
        <f>'[6]HK6'!AJ25</f>
        <v>7</v>
      </c>
      <c r="BD18" s="123">
        <f>'[6]HK6'!AM25</f>
        <v>7</v>
      </c>
      <c r="BE18" s="123">
        <f>'[6]HK6'!AP25</f>
        <v>6</v>
      </c>
      <c r="BF18" s="123">
        <f>'[6]HK7'!I25</f>
        <v>8</v>
      </c>
      <c r="BG18" s="123">
        <f>'[6]HK7'!L25</f>
        <v>7</v>
      </c>
      <c r="BH18" s="123">
        <f>'[6]HK7'!O25</f>
        <v>8</v>
      </c>
      <c r="BI18" s="123">
        <f>'[6]HK7'!R25</f>
        <v>7</v>
      </c>
      <c r="BJ18" s="123">
        <f>'[6]HK7'!U25</f>
        <v>8</v>
      </c>
      <c r="BK18" s="123">
        <f>'[6]HK7'!X25</f>
        <v>8</v>
      </c>
      <c r="BL18" s="123">
        <f>'[6]HK7'!AA25</f>
        <v>7</v>
      </c>
      <c r="BM18" s="123">
        <f>'[6]HK8'!I25</f>
        <v>8</v>
      </c>
      <c r="BN18" s="123">
        <f>'[6]HK8'!L25</f>
        <v>6</v>
      </c>
      <c r="BO18" s="123">
        <f>'[6]HK8'!O25</f>
        <v>7</v>
      </c>
      <c r="BP18" s="123">
        <f>'[6]HK8'!R25</f>
        <v>8</v>
      </c>
      <c r="BQ18" s="123">
        <f>'[6]HK8'!U25</f>
        <v>7</v>
      </c>
      <c r="BR18" s="123">
        <f>'[6]HK8'!X25</f>
        <v>8</v>
      </c>
      <c r="BS18" s="123">
        <f>'[6]HK8'!AA25</f>
        <v>8</v>
      </c>
      <c r="BT18" s="123">
        <f>'[6]HK8'!AD25</f>
        <v>8</v>
      </c>
      <c r="BU18" s="123">
        <f>'[6]HK8'!AG25</f>
        <v>9</v>
      </c>
      <c r="BV18" s="124">
        <f>'[6]MERGE_THI TN'!GY12</f>
        <v>7</v>
      </c>
      <c r="BW18" s="124">
        <f>'[6]MERGE_THI TN'!HB12</f>
        <v>6</v>
      </c>
      <c r="BX18" s="124">
        <f>'[6]MERGE_THI TN'!HE12</f>
        <v>9</v>
      </c>
      <c r="BY18" s="653">
        <f t="shared" si="2"/>
        <v>6.63</v>
      </c>
      <c r="BZ18" s="126" t="str">
        <f t="shared" si="0"/>
        <v>TB.Khá</v>
      </c>
      <c r="CA18" s="126">
        <f t="shared" si="3"/>
        <v>0</v>
      </c>
      <c r="CB18" s="127">
        <f t="shared" si="4"/>
        <v>0</v>
      </c>
      <c r="CC18" s="447" t="str">
        <f t="shared" si="1"/>
        <v>Thi TN</v>
      </c>
      <c r="CD18" s="456" t="s">
        <v>650</v>
      </c>
    </row>
    <row r="19" spans="1:82" s="196" customFormat="1" ht="29.25" customHeight="1">
      <c r="A19" s="285">
        <v>10</v>
      </c>
      <c r="B19" s="286" t="s">
        <v>455</v>
      </c>
      <c r="C19" s="287" t="s">
        <v>149</v>
      </c>
      <c r="D19" s="116">
        <v>408180042</v>
      </c>
      <c r="E19" s="823">
        <v>408180042</v>
      </c>
      <c r="F19" s="747">
        <v>33591</v>
      </c>
      <c r="G19" s="288" t="s">
        <v>89</v>
      </c>
      <c r="H19" s="123">
        <f>'[6]HK2'!AD30</f>
        <v>7</v>
      </c>
      <c r="I19" s="123">
        <f>'[6]HK1'!K27</f>
        <v>8</v>
      </c>
      <c r="J19" s="123">
        <f>'[6]HK1'!N27</f>
        <v>5</v>
      </c>
      <c r="K19" s="123">
        <f>'[6]HK1'!Q27</f>
        <v>5</v>
      </c>
      <c r="L19" s="123">
        <f>'[6]HK1'!T27</f>
        <v>6</v>
      </c>
      <c r="M19" s="123">
        <f>'[6]HK1'!W27</f>
        <v>8</v>
      </c>
      <c r="N19" s="123">
        <f>'[6]HK1'!Z27</f>
        <v>5</v>
      </c>
      <c r="O19" s="123">
        <f>'[6]HK2'!I30</f>
        <v>6</v>
      </c>
      <c r="P19" s="123">
        <f>'[6]HK2'!L30</f>
        <v>5</v>
      </c>
      <c r="Q19" s="123">
        <f>'[6]HK2'!O30</f>
        <v>7</v>
      </c>
      <c r="R19" s="123">
        <f>'[6]HK2'!R30</f>
        <v>6</v>
      </c>
      <c r="S19" s="123">
        <f>'[6]HK2'!U30</f>
        <v>6</v>
      </c>
      <c r="T19" s="123">
        <f>'[6]HK2'!X30</f>
        <v>6</v>
      </c>
      <c r="U19" s="123">
        <f>'[6]HK2'!AA30</f>
        <v>8</v>
      </c>
      <c r="V19" s="123">
        <f>'[6]HK3'!I27</f>
        <v>6</v>
      </c>
      <c r="W19" s="123">
        <f>'[6]HK3'!L27</f>
        <v>6</v>
      </c>
      <c r="X19" s="123">
        <f>'[6]HK3'!O27</f>
        <v>7</v>
      </c>
      <c r="Y19" s="123">
        <f>'[6]HK3'!R27</f>
        <v>7</v>
      </c>
      <c r="Z19" s="123">
        <f>'[6]HK3'!U27</f>
        <v>6</v>
      </c>
      <c r="AA19" s="123">
        <f>'[6]HK3'!X27</f>
        <v>8</v>
      </c>
      <c r="AB19" s="123">
        <f>'[6]HK3'!AA27</f>
        <v>9</v>
      </c>
      <c r="AC19" s="123">
        <f>'[6]HK4'!AA27</f>
        <v>8</v>
      </c>
      <c r="AD19" s="123">
        <f>'[6]HK4'!I27</f>
        <v>7</v>
      </c>
      <c r="AE19" s="123">
        <f>'[6]HK4'!X27</f>
        <v>8</v>
      </c>
      <c r="AF19" s="123">
        <f>'[6]HK4'!O27</f>
        <v>8</v>
      </c>
      <c r="AG19" s="123">
        <f>'[6]HK4'!R27</f>
        <v>8</v>
      </c>
      <c r="AH19" s="123">
        <f>'[6]HK4'!L27</f>
        <v>8</v>
      </c>
      <c r="AI19" s="123">
        <f>'[6]HK4'!U27</f>
        <v>8</v>
      </c>
      <c r="AJ19" s="123">
        <f>'[6]HK4'!AD27</f>
        <v>7</v>
      </c>
      <c r="AK19" s="126">
        <f>'[6]HK4'!AG27</f>
        <v>10</v>
      </c>
      <c r="AL19" s="123">
        <f>'[6]HK5'!I27</f>
        <v>8</v>
      </c>
      <c r="AM19" s="123">
        <f>'[6]HK5'!L27</f>
        <v>6</v>
      </c>
      <c r="AN19" s="123">
        <f>'[6]HK5'!O27</f>
        <v>8</v>
      </c>
      <c r="AO19" s="123">
        <f>'[6]HK5'!R27</f>
        <v>9</v>
      </c>
      <c r="AP19" s="123">
        <f>'[6]HK5'!U27</f>
        <v>9</v>
      </c>
      <c r="AQ19" s="123">
        <f>'[6]HK5'!X27</f>
        <v>5</v>
      </c>
      <c r="AR19" s="123">
        <f>'[6]HK5'!AA27</f>
        <v>7</v>
      </c>
      <c r="AS19" s="123">
        <f>'[6]HK5'!AD27</f>
        <v>6</v>
      </c>
      <c r="AT19" s="124">
        <f>'[6]HK6'!I27</f>
        <v>6</v>
      </c>
      <c r="AU19" s="124">
        <f>'[6]HK6'!L27</f>
        <v>8</v>
      </c>
      <c r="AV19" s="124">
        <f>'[6]HK6'!O27</f>
        <v>8</v>
      </c>
      <c r="AW19" s="124">
        <f>'[6]HK6'!R27</f>
        <v>8</v>
      </c>
      <c r="AX19" s="124">
        <f>'[6]HK6'!U27</f>
        <v>7</v>
      </c>
      <c r="AY19" s="124">
        <f>'[6]HK6'!X27</f>
        <v>9</v>
      </c>
      <c r="AZ19" s="124">
        <f>'[6]HK6'!AA27</f>
        <v>9</v>
      </c>
      <c r="BA19" s="124">
        <f>'[6]HK6'!AD27</f>
        <v>10</v>
      </c>
      <c r="BB19" s="124">
        <f>'[6]HK6'!AG27</f>
        <v>10</v>
      </c>
      <c r="BC19" s="123">
        <f>'[6]HK6'!AJ27</f>
        <v>10</v>
      </c>
      <c r="BD19" s="123">
        <f>'[6]HK6'!AM27</f>
        <v>10</v>
      </c>
      <c r="BE19" s="123">
        <f>'[6]HK6'!AP27</f>
        <v>6</v>
      </c>
      <c r="BF19" s="123">
        <f>'[6]HK7'!I27</f>
        <v>9</v>
      </c>
      <c r="BG19" s="123">
        <f>'[6]HK7'!L27</f>
        <v>7</v>
      </c>
      <c r="BH19" s="123">
        <f>'[6]HK7'!O27</f>
        <v>8</v>
      </c>
      <c r="BI19" s="123">
        <f>'[6]HK7'!R27</f>
        <v>9</v>
      </c>
      <c r="BJ19" s="123">
        <f>'[6]HK7'!U27</f>
        <v>9</v>
      </c>
      <c r="BK19" s="123">
        <f>'[6]HK7'!X27</f>
        <v>8</v>
      </c>
      <c r="BL19" s="123">
        <f>'[6]HK7'!AA27</f>
        <v>5</v>
      </c>
      <c r="BM19" s="123">
        <f>'[6]HK8'!I27</f>
        <v>9</v>
      </c>
      <c r="BN19" s="123">
        <f>'[6]HK8'!L27</f>
        <v>8</v>
      </c>
      <c r="BO19" s="123">
        <f>'[6]HK8'!O27</f>
        <v>8</v>
      </c>
      <c r="BP19" s="123">
        <f>'[6]HK8'!R27</f>
        <v>10</v>
      </c>
      <c r="BQ19" s="123">
        <f>'[6]HK8'!U27</f>
        <v>8</v>
      </c>
      <c r="BR19" s="123">
        <f>'[6]HK8'!X27</f>
        <v>7</v>
      </c>
      <c r="BS19" s="123">
        <f>'[6]HK8'!AA27</f>
        <v>8</v>
      </c>
      <c r="BT19" s="123">
        <f>'[6]HK8'!AD27</f>
        <v>7</v>
      </c>
      <c r="BU19" s="123">
        <f>'[6]HK8'!AG27</f>
        <v>7</v>
      </c>
      <c r="BV19" s="124">
        <f>'[6]MERGE_THI TN'!GY13</f>
        <v>6</v>
      </c>
      <c r="BW19" s="124">
        <f>'[6]MERGE_THI TN'!HB13</f>
        <v>7</v>
      </c>
      <c r="BX19" s="124">
        <f>'[6]MERGE_THI TN'!HE13</f>
        <v>9</v>
      </c>
      <c r="BY19" s="653">
        <f t="shared" si="2"/>
        <v>7.37</v>
      </c>
      <c r="BZ19" s="126" t="str">
        <f t="shared" si="0"/>
        <v>Khá</v>
      </c>
      <c r="CA19" s="126">
        <f t="shared" si="3"/>
        <v>0</v>
      </c>
      <c r="CB19" s="127">
        <f t="shared" si="4"/>
        <v>0</v>
      </c>
      <c r="CC19" s="447" t="str">
        <f t="shared" si="1"/>
        <v>Nhận Đ/A</v>
      </c>
      <c r="CD19" s="456" t="s">
        <v>650</v>
      </c>
    </row>
    <row r="20" spans="1:82" s="196" customFormat="1" ht="29.25" customHeight="1">
      <c r="A20" s="285">
        <v>11</v>
      </c>
      <c r="B20" s="286" t="s">
        <v>456</v>
      </c>
      <c r="C20" s="287" t="s">
        <v>149</v>
      </c>
      <c r="D20" s="116">
        <v>408180043</v>
      </c>
      <c r="E20" s="823">
        <v>408180043</v>
      </c>
      <c r="F20" s="747">
        <v>33188</v>
      </c>
      <c r="G20" s="288" t="s">
        <v>122</v>
      </c>
      <c r="H20" s="123">
        <f>'[6]HK2'!AD31</f>
        <v>6</v>
      </c>
      <c r="I20" s="123">
        <f>'[6]HK1'!K28</f>
        <v>8</v>
      </c>
      <c r="J20" s="123">
        <f>'[6]HK1'!N28</f>
        <v>5</v>
      </c>
      <c r="K20" s="123">
        <f>'[6]HK1'!Q28</f>
        <v>5</v>
      </c>
      <c r="L20" s="123">
        <f>'[6]HK1'!T28</f>
        <v>6</v>
      </c>
      <c r="M20" s="123">
        <f>'[6]HK1'!W28</f>
        <v>6</v>
      </c>
      <c r="N20" s="123">
        <f>'[6]HK1'!Z28</f>
        <v>6</v>
      </c>
      <c r="O20" s="123">
        <f>'[6]HK2'!I31</f>
        <v>10</v>
      </c>
      <c r="P20" s="123">
        <f>'[6]HK2'!L31</f>
        <v>5</v>
      </c>
      <c r="Q20" s="123">
        <f>'[6]HK2'!O31</f>
        <v>6</v>
      </c>
      <c r="R20" s="123">
        <f>'[6]HK2'!R31</f>
        <v>6</v>
      </c>
      <c r="S20" s="123">
        <f>'[6]HK2'!U31</f>
        <v>5</v>
      </c>
      <c r="T20" s="123">
        <f>'[6]HK2'!X31</f>
        <v>6</v>
      </c>
      <c r="U20" s="123">
        <f>'[6]HK2'!AA31</f>
        <v>9</v>
      </c>
      <c r="V20" s="123">
        <f>'[6]HK3'!I28</f>
        <v>5</v>
      </c>
      <c r="W20" s="123">
        <f>'[6]HK3'!L28</f>
        <v>8</v>
      </c>
      <c r="X20" s="123">
        <f>'[6]HK3'!O28</f>
        <v>7</v>
      </c>
      <c r="Y20" s="123">
        <f>'[6]HK3'!R28</f>
        <v>8</v>
      </c>
      <c r="Z20" s="123">
        <f>'[6]HK3'!U28</f>
        <v>6</v>
      </c>
      <c r="AA20" s="123">
        <f>'[6]HK3'!X28</f>
        <v>8</v>
      </c>
      <c r="AB20" s="123">
        <f>'[6]HK3'!AA28</f>
        <v>8</v>
      </c>
      <c r="AC20" s="123">
        <f>'[6]HK4'!AA28</f>
        <v>8</v>
      </c>
      <c r="AD20" s="123">
        <f>'[6]HK4'!I28</f>
        <v>5</v>
      </c>
      <c r="AE20" s="123">
        <f>'[6]HK4'!X28</f>
        <v>8</v>
      </c>
      <c r="AF20" s="123">
        <f>'[6]HK4'!O28</f>
        <v>5</v>
      </c>
      <c r="AG20" s="123">
        <f>'[6]HK4'!R28</f>
        <v>7</v>
      </c>
      <c r="AH20" s="123">
        <f>'[6]HK4'!L28</f>
        <v>8</v>
      </c>
      <c r="AI20" s="123">
        <f>'[6]HK4'!U28</f>
        <v>7</v>
      </c>
      <c r="AJ20" s="123">
        <f>'[6]HK4'!AD28</f>
        <v>6</v>
      </c>
      <c r="AK20" s="126">
        <f>'[6]HK4'!AG28</f>
        <v>10</v>
      </c>
      <c r="AL20" s="123">
        <f>'[6]HK5'!I28</f>
        <v>7</v>
      </c>
      <c r="AM20" s="123">
        <f>'[6]HK5'!L28</f>
        <v>5</v>
      </c>
      <c r="AN20" s="123">
        <f>'[6]HK5'!O28</f>
        <v>8</v>
      </c>
      <c r="AO20" s="123">
        <f>'[6]HK5'!R28</f>
        <v>6</v>
      </c>
      <c r="AP20" s="123">
        <f>'[6]HK5'!U28</f>
        <v>8</v>
      </c>
      <c r="AQ20" s="123">
        <f>'[6]HK5'!X28</f>
        <v>5</v>
      </c>
      <c r="AR20" s="123">
        <f>'[6]HK5'!AA28</f>
        <v>5</v>
      </c>
      <c r="AS20" s="123">
        <f>'[6]HK5'!AD28</f>
        <v>0</v>
      </c>
      <c r="AT20" s="124">
        <f>'[6]HK6'!I28</f>
        <v>7</v>
      </c>
      <c r="AU20" s="124">
        <f>'[6]HK6'!L28</f>
        <v>9</v>
      </c>
      <c r="AV20" s="124">
        <f>'[6]HK6'!O28</f>
        <v>6</v>
      </c>
      <c r="AW20" s="124">
        <f>'[6]HK6'!R28</f>
        <v>6</v>
      </c>
      <c r="AX20" s="124">
        <f>'[6]HK6'!U28</f>
        <v>5</v>
      </c>
      <c r="AY20" s="124">
        <f>'[6]HK6'!X28</f>
        <v>5</v>
      </c>
      <c r="AZ20" s="124">
        <f>'[6]HK6'!AA28</f>
        <v>8</v>
      </c>
      <c r="BA20" s="124">
        <f>'[6]HK6'!AD28</f>
        <v>10</v>
      </c>
      <c r="BB20" s="124">
        <f>'[6]HK6'!AG28</f>
        <v>6</v>
      </c>
      <c r="BC20" s="123">
        <f>'[6]HK6'!AJ28</f>
        <v>9</v>
      </c>
      <c r="BD20" s="123">
        <f>'[6]HK6'!AM28</f>
        <v>9</v>
      </c>
      <c r="BE20" s="123">
        <f>'[6]HK6'!AP28</f>
        <v>6</v>
      </c>
      <c r="BF20" s="123">
        <f>'[6]HK7'!I28</f>
        <v>5</v>
      </c>
      <c r="BG20" s="123">
        <f>'[6]HK7'!L28</f>
        <v>6</v>
      </c>
      <c r="BH20" s="123">
        <f>'[6]HK7'!O28</f>
        <v>8</v>
      </c>
      <c r="BI20" s="123">
        <f>'[6]HK7'!R28</f>
        <v>8</v>
      </c>
      <c r="BJ20" s="123">
        <f>'[6]HK7'!U28</f>
        <v>8</v>
      </c>
      <c r="BK20" s="123">
        <f>'[6]HK7'!X28</f>
        <v>8</v>
      </c>
      <c r="BL20" s="123">
        <f>'[6]HK7'!AA28</f>
        <v>7</v>
      </c>
      <c r="BM20" s="123">
        <f>'[6]HK8'!I28</f>
        <v>9</v>
      </c>
      <c r="BN20" s="123">
        <f>'[6]HK8'!L28</f>
        <v>9</v>
      </c>
      <c r="BO20" s="123">
        <f>'[6]HK8'!O28</f>
        <v>8</v>
      </c>
      <c r="BP20" s="123">
        <f>'[6]HK8'!R28</f>
        <v>7</v>
      </c>
      <c r="BQ20" s="123">
        <f>'[6]HK8'!U28</f>
        <v>7</v>
      </c>
      <c r="BR20" s="123">
        <f>'[6]HK8'!X28</f>
        <v>8</v>
      </c>
      <c r="BS20" s="123">
        <f>'[6]HK8'!AA28</f>
        <v>8</v>
      </c>
      <c r="BT20" s="123">
        <f>'[6]HK8'!AD28</f>
        <v>9</v>
      </c>
      <c r="BU20" s="123">
        <f>'[6]HK8'!AG28</f>
        <v>9</v>
      </c>
      <c r="BV20" s="124">
        <f>'[6]MERGE_THI TN'!GY14</f>
        <v>8</v>
      </c>
      <c r="BW20" s="124">
        <f>'[6]MERGE_THI TN'!HB14</f>
        <v>7</v>
      </c>
      <c r="BX20" s="124">
        <f>'[6]MERGE_THI TN'!HE14</f>
        <v>9</v>
      </c>
      <c r="BY20" s="653">
        <f t="shared" si="2"/>
        <v>6.93</v>
      </c>
      <c r="BZ20" s="189" t="s">
        <v>634</v>
      </c>
      <c r="CA20" s="189">
        <f t="shared" si="3"/>
        <v>1</v>
      </c>
      <c r="CB20" s="190">
        <f t="shared" si="4"/>
        <v>0</v>
      </c>
      <c r="CC20" s="447" t="str">
        <f t="shared" si="1"/>
        <v>Thi TN</v>
      </c>
      <c r="CD20" s="456" t="s">
        <v>650</v>
      </c>
    </row>
    <row r="21" spans="1:82" s="196" customFormat="1" ht="29.25" customHeight="1">
      <c r="A21" s="285">
        <v>12</v>
      </c>
      <c r="B21" s="286" t="s">
        <v>458</v>
      </c>
      <c r="C21" s="287" t="s">
        <v>132</v>
      </c>
      <c r="D21" s="116">
        <v>408180060</v>
      </c>
      <c r="E21" s="823">
        <v>408180060</v>
      </c>
      <c r="F21" s="747">
        <v>33163</v>
      </c>
      <c r="G21" s="288" t="s">
        <v>111</v>
      </c>
      <c r="H21" s="123">
        <f>'[6]HK2'!AD43</f>
        <v>8</v>
      </c>
      <c r="I21" s="123">
        <f>'[6]HK1'!K40</f>
        <v>6</v>
      </c>
      <c r="J21" s="123">
        <f>'[6]HK1'!N40</f>
        <v>6</v>
      </c>
      <c r="K21" s="123">
        <f>'[6]HK1'!Q40</f>
        <v>8</v>
      </c>
      <c r="L21" s="123">
        <f>'[6]HK1'!T40</f>
        <v>6</v>
      </c>
      <c r="M21" s="123">
        <f>'[6]HK1'!W40</f>
        <v>5</v>
      </c>
      <c r="N21" s="123">
        <f>'[6]HK1'!Z40</f>
        <v>7</v>
      </c>
      <c r="O21" s="123">
        <f>'[6]HK2'!I43</f>
        <v>9</v>
      </c>
      <c r="P21" s="123">
        <f>'[6]HK2'!L43</f>
        <v>8</v>
      </c>
      <c r="Q21" s="123">
        <f>'[6]HK2'!O43</f>
        <v>7</v>
      </c>
      <c r="R21" s="123">
        <f>'[6]HK2'!R43</f>
        <v>6</v>
      </c>
      <c r="S21" s="123">
        <f>'[6]HK2'!U43</f>
        <v>7</v>
      </c>
      <c r="T21" s="123">
        <f>'[6]HK2'!X43</f>
        <v>5</v>
      </c>
      <c r="U21" s="123">
        <f>'[6]HK2'!AA43</f>
        <v>9</v>
      </c>
      <c r="V21" s="123">
        <f>'[6]HK3'!I40</f>
        <v>6</v>
      </c>
      <c r="W21" s="123">
        <f>'[6]HK3'!L40</f>
        <v>8</v>
      </c>
      <c r="X21" s="123">
        <f>'[6]HK3'!O40</f>
        <v>6</v>
      </c>
      <c r="Y21" s="123">
        <f>'[6]HK3'!R40</f>
        <v>5</v>
      </c>
      <c r="Z21" s="123">
        <f>'[6]HK3'!U40</f>
        <v>7</v>
      </c>
      <c r="AA21" s="123">
        <f>'[6]HK3'!X40</f>
        <v>7</v>
      </c>
      <c r="AB21" s="123">
        <f>'[6]HK3'!AA40</f>
        <v>8</v>
      </c>
      <c r="AC21" s="123">
        <f>'[6]HK4'!AA40</f>
        <v>7</v>
      </c>
      <c r="AD21" s="123">
        <f>'[6]HK4'!I40</f>
        <v>7</v>
      </c>
      <c r="AE21" s="123">
        <f>'[6]HK4'!X40</f>
        <v>8</v>
      </c>
      <c r="AF21" s="123">
        <f>'[6]HK4'!O40</f>
        <v>6</v>
      </c>
      <c r="AG21" s="123">
        <f>'[6]HK4'!R40</f>
        <v>8</v>
      </c>
      <c r="AH21" s="123">
        <f>'[6]HK4'!L40</f>
        <v>7</v>
      </c>
      <c r="AI21" s="123">
        <f>'[6]HK4'!U40</f>
        <v>8</v>
      </c>
      <c r="AJ21" s="123">
        <f>'[6]HK4'!AD40</f>
        <v>5</v>
      </c>
      <c r="AK21" s="126">
        <f>'[6]HK4'!AG40</f>
        <v>10</v>
      </c>
      <c r="AL21" s="123">
        <f>'[6]HK5'!I40</f>
        <v>7</v>
      </c>
      <c r="AM21" s="123">
        <f>'[6]HK5'!L40</f>
        <v>8</v>
      </c>
      <c r="AN21" s="123">
        <f>'[6]HK5'!O40</f>
        <v>8</v>
      </c>
      <c r="AO21" s="123">
        <f>'[6]HK5'!R40</f>
        <v>7</v>
      </c>
      <c r="AP21" s="123">
        <f>'[6]HK5'!U40</f>
        <v>7</v>
      </c>
      <c r="AQ21" s="123">
        <f>'[6]HK5'!X40</f>
        <v>8</v>
      </c>
      <c r="AR21" s="123">
        <f>'[6]HK5'!AA40</f>
        <v>7</v>
      </c>
      <c r="AS21" s="123">
        <f>'[6]HK5'!AD40</f>
        <v>5</v>
      </c>
      <c r="AT21" s="124">
        <f>'[6]HK6'!I40</f>
        <v>7</v>
      </c>
      <c r="AU21" s="124">
        <f>'[6]HK6'!L40</f>
        <v>8</v>
      </c>
      <c r="AV21" s="124">
        <f>'[6]HK6'!O40</f>
        <v>5</v>
      </c>
      <c r="AW21" s="124">
        <f>'[6]HK6'!R40</f>
        <v>7</v>
      </c>
      <c r="AX21" s="124">
        <f>'[6]HK6'!U40</f>
        <v>6</v>
      </c>
      <c r="AY21" s="124">
        <f>'[6]HK6'!X40</f>
        <v>8</v>
      </c>
      <c r="AZ21" s="124">
        <f>'[6]HK6'!AA40</f>
        <v>7</v>
      </c>
      <c r="BA21" s="124">
        <f>'[6]HK6'!AD40</f>
        <v>10</v>
      </c>
      <c r="BB21" s="124">
        <f>'[6]HK6'!AG40</f>
        <v>10</v>
      </c>
      <c r="BC21" s="123">
        <f>'[6]HK6'!AJ40</f>
        <v>9</v>
      </c>
      <c r="BD21" s="123">
        <f>'[6]HK6'!AM40</f>
        <v>9</v>
      </c>
      <c r="BE21" s="123">
        <f>'[6]HK6'!AP40</f>
        <v>6</v>
      </c>
      <c r="BF21" s="123">
        <f>'[6]HK7'!I40</f>
        <v>9</v>
      </c>
      <c r="BG21" s="123">
        <f>'[6]HK7'!L40</f>
        <v>6</v>
      </c>
      <c r="BH21" s="123">
        <f>'[6]HK7'!O40</f>
        <v>7</v>
      </c>
      <c r="BI21" s="123">
        <f>'[6]HK7'!R40</f>
        <v>8</v>
      </c>
      <c r="BJ21" s="123">
        <f>'[6]HK7'!U40</f>
        <v>7</v>
      </c>
      <c r="BK21" s="123">
        <f>'[6]HK7'!X40</f>
        <v>7</v>
      </c>
      <c r="BL21" s="123">
        <f>'[6]HK7'!AA40</f>
        <v>6</v>
      </c>
      <c r="BM21" s="123">
        <f>'[6]HK8'!I40</f>
        <v>7</v>
      </c>
      <c r="BN21" s="123">
        <f>'[6]HK8'!L40</f>
        <v>9</v>
      </c>
      <c r="BO21" s="123">
        <f>'[6]HK8'!O40</f>
        <v>7</v>
      </c>
      <c r="BP21" s="123">
        <f>'[6]HK8'!R40</f>
        <v>8</v>
      </c>
      <c r="BQ21" s="123">
        <f>'[6]HK8'!U40</f>
        <v>7</v>
      </c>
      <c r="BR21" s="123">
        <f>'[6]HK8'!X40</f>
        <v>7</v>
      </c>
      <c r="BS21" s="123">
        <f>'[6]HK8'!AA40</f>
        <v>8</v>
      </c>
      <c r="BT21" s="123">
        <f>'[6]HK8'!AD40</f>
        <v>8</v>
      </c>
      <c r="BU21" s="123">
        <f>'[6]HK8'!AG40</f>
        <v>9</v>
      </c>
      <c r="BV21" s="124">
        <f>'[6]MERGE_THI TN'!GY15</f>
        <v>8</v>
      </c>
      <c r="BW21" s="124">
        <f>'[6]MERGE_THI TN'!HB15</f>
        <v>6</v>
      </c>
      <c r="BX21" s="124">
        <f>'[6]MERGE_THI TN'!HE15</f>
        <v>6</v>
      </c>
      <c r="BY21" s="653">
        <f t="shared" si="2"/>
        <v>7.06</v>
      </c>
      <c r="BZ21" s="126" t="str">
        <f t="shared" si="0"/>
        <v>Khá</v>
      </c>
      <c r="CA21" s="126">
        <f t="shared" si="3"/>
        <v>0</v>
      </c>
      <c r="CB21" s="127">
        <f t="shared" si="4"/>
        <v>0</v>
      </c>
      <c r="CC21" s="447" t="str">
        <f t="shared" si="1"/>
        <v>Nhận Đ/A</v>
      </c>
      <c r="CD21" s="456" t="s">
        <v>650</v>
      </c>
    </row>
    <row r="22" spans="1:82" s="196" customFormat="1" ht="29.25" customHeight="1">
      <c r="A22" s="285">
        <v>13</v>
      </c>
      <c r="B22" s="286" t="s">
        <v>459</v>
      </c>
      <c r="C22" s="287" t="s">
        <v>460</v>
      </c>
      <c r="D22" s="116">
        <v>408180063</v>
      </c>
      <c r="E22" s="823">
        <v>408180063</v>
      </c>
      <c r="F22" s="747">
        <v>32947</v>
      </c>
      <c r="G22" s="288" t="s">
        <v>115</v>
      </c>
      <c r="H22" s="123">
        <f>'[6]HK2'!AD45</f>
        <v>7</v>
      </c>
      <c r="I22" s="123">
        <f>'[6]HK1'!K42</f>
        <v>6</v>
      </c>
      <c r="J22" s="123">
        <f>'[6]HK1'!N42</f>
        <v>5</v>
      </c>
      <c r="K22" s="123">
        <f>'[6]HK1'!Q42</f>
        <v>7</v>
      </c>
      <c r="L22" s="123">
        <f>'[6]HK1'!T42</f>
        <v>6</v>
      </c>
      <c r="M22" s="123">
        <f>'[6]HK1'!W42</f>
        <v>6</v>
      </c>
      <c r="N22" s="123">
        <f>'[6]HK1'!Z42</f>
        <v>5</v>
      </c>
      <c r="O22" s="123">
        <f>'[6]HK2'!I45</f>
        <v>5</v>
      </c>
      <c r="P22" s="123">
        <f>'[6]HK2'!L45</f>
        <v>6</v>
      </c>
      <c r="Q22" s="123">
        <f>'[6]HK2'!O45</f>
        <v>6</v>
      </c>
      <c r="R22" s="123">
        <f>'[6]HK2'!R45</f>
        <v>6</v>
      </c>
      <c r="S22" s="123">
        <f>'[6]HK2'!U45</f>
        <v>5</v>
      </c>
      <c r="T22" s="123">
        <f>'[6]HK2'!X45</f>
        <v>6</v>
      </c>
      <c r="U22" s="123">
        <f>'[6]HK2'!AA45</f>
        <v>5</v>
      </c>
      <c r="V22" s="123">
        <f>'[6]HK3'!I42</f>
        <v>5</v>
      </c>
      <c r="W22" s="123">
        <f>'[6]HK3'!L42</f>
        <v>7</v>
      </c>
      <c r="X22" s="123">
        <f>'[6]HK3'!O42</f>
        <v>7</v>
      </c>
      <c r="Y22" s="123">
        <f>'[6]HK3'!R42</f>
        <v>5</v>
      </c>
      <c r="Z22" s="123">
        <f>'[6]HK3'!U42</f>
        <v>7</v>
      </c>
      <c r="AA22" s="123">
        <f>'[6]HK3'!X42</f>
        <v>7</v>
      </c>
      <c r="AB22" s="123">
        <f>'[6]HK3'!AA42</f>
        <v>7</v>
      </c>
      <c r="AC22" s="123">
        <f>'[6]HK4'!AA42</f>
        <v>7</v>
      </c>
      <c r="AD22" s="123">
        <f>'[6]HK4'!I42</f>
        <v>5</v>
      </c>
      <c r="AE22" s="123">
        <f>'[6]HK4'!X42</f>
        <v>8</v>
      </c>
      <c r="AF22" s="123">
        <f>'[6]HK4'!O42</f>
        <v>6</v>
      </c>
      <c r="AG22" s="123">
        <f>'[6]HK4'!R42</f>
        <v>7</v>
      </c>
      <c r="AH22" s="123">
        <f>'[6]HK4'!L42</f>
        <v>6</v>
      </c>
      <c r="AI22" s="123">
        <f>'[6]HK4'!U42</f>
        <v>8</v>
      </c>
      <c r="AJ22" s="123">
        <f>'[6]HK4'!AD42</f>
        <v>6</v>
      </c>
      <c r="AK22" s="126">
        <f>'[6]HK4'!AG42</f>
        <v>10</v>
      </c>
      <c r="AL22" s="123">
        <f>'[6]HK5'!I42</f>
        <v>7</v>
      </c>
      <c r="AM22" s="123">
        <f>'[6]HK5'!L42</f>
        <v>5</v>
      </c>
      <c r="AN22" s="123">
        <f>'[6]HK5'!O42</f>
        <v>6</v>
      </c>
      <c r="AO22" s="123">
        <f>'[6]HK5'!R42</f>
        <v>6</v>
      </c>
      <c r="AP22" s="123">
        <f>'[6]HK5'!U42</f>
        <v>7</v>
      </c>
      <c r="AQ22" s="123">
        <f>'[6]HK5'!X42</f>
        <v>5</v>
      </c>
      <c r="AR22" s="123">
        <f>'[6]HK5'!AA42</f>
        <v>6</v>
      </c>
      <c r="AS22" s="123">
        <f>'[6]HK5'!AD42</f>
        <v>6</v>
      </c>
      <c r="AT22" s="124">
        <f>'[6]HK6'!I42</f>
        <v>6</v>
      </c>
      <c r="AU22" s="124">
        <f>'[6]HK6'!L42</f>
        <v>8</v>
      </c>
      <c r="AV22" s="124">
        <f>'[6]HK6'!O42</f>
        <v>7</v>
      </c>
      <c r="AW22" s="124">
        <f>'[6]HK6'!R42</f>
        <v>6</v>
      </c>
      <c r="AX22" s="124">
        <f>'[6]HK6'!U42</f>
        <v>5</v>
      </c>
      <c r="AY22" s="124">
        <f>'[6]HK6'!X42</f>
        <v>7</v>
      </c>
      <c r="AZ22" s="124">
        <f>'[6]HK6'!AA42</f>
        <v>7</v>
      </c>
      <c r="BA22" s="124">
        <f>'[6]HK6'!AD42</f>
        <v>10</v>
      </c>
      <c r="BB22" s="124">
        <f>'[6]HK6'!AG42</f>
        <v>10</v>
      </c>
      <c r="BC22" s="123">
        <f>'[6]HK6'!AJ42</f>
        <v>8</v>
      </c>
      <c r="BD22" s="123">
        <f>'[6]HK6'!AM42</f>
        <v>8</v>
      </c>
      <c r="BE22" s="123">
        <f>'[6]HK6'!AP42</f>
        <v>8</v>
      </c>
      <c r="BF22" s="123">
        <f>'[6]HK7'!I42</f>
        <v>6</v>
      </c>
      <c r="BG22" s="123">
        <f>'[6]HK7'!L42</f>
        <v>6</v>
      </c>
      <c r="BH22" s="123">
        <f>'[6]HK7'!O42</f>
        <v>5</v>
      </c>
      <c r="BI22" s="123">
        <f>'[6]HK7'!R42</f>
        <v>7</v>
      </c>
      <c r="BJ22" s="123">
        <f>'[6]HK7'!U42</f>
        <v>6</v>
      </c>
      <c r="BK22" s="123">
        <f>'[6]HK7'!X42</f>
        <v>6</v>
      </c>
      <c r="BL22" s="123">
        <f>'[6]HK7'!AA42</f>
        <v>5</v>
      </c>
      <c r="BM22" s="123">
        <f>'[6]HK8'!I42</f>
        <v>7</v>
      </c>
      <c r="BN22" s="123">
        <f>'[6]HK8'!L42</f>
        <v>6</v>
      </c>
      <c r="BO22" s="123">
        <f>'[6]HK8'!O42</f>
        <v>7</v>
      </c>
      <c r="BP22" s="123">
        <f>'[6]HK8'!R42</f>
        <v>7</v>
      </c>
      <c r="BQ22" s="123">
        <f>'[6]HK8'!U42</f>
        <v>7</v>
      </c>
      <c r="BR22" s="123">
        <f>'[6]HK8'!X42</f>
        <v>8</v>
      </c>
      <c r="BS22" s="123">
        <f>'[6]HK8'!AA42</f>
        <v>8</v>
      </c>
      <c r="BT22" s="123">
        <f>'[6]HK8'!AD42</f>
        <v>6</v>
      </c>
      <c r="BU22" s="123">
        <f>'[6]HK8'!AG42</f>
        <v>8</v>
      </c>
      <c r="BV22" s="124">
        <f>'[6]MERGE_THI TN'!GY16</f>
        <v>7</v>
      </c>
      <c r="BW22" s="124">
        <f>'[6]MERGE_THI TN'!HB16</f>
        <v>5</v>
      </c>
      <c r="BX22" s="187">
        <f>'[6]MERGE_THI TN'!HE16</f>
        <v>4</v>
      </c>
      <c r="BY22" s="653">
        <f t="shared" si="2"/>
        <v>6.31</v>
      </c>
      <c r="BZ22" s="189" t="s">
        <v>634</v>
      </c>
      <c r="CA22" s="189">
        <f t="shared" si="3"/>
        <v>1</v>
      </c>
      <c r="CB22" s="190">
        <f t="shared" si="4"/>
        <v>5</v>
      </c>
      <c r="CC22" s="447" t="str">
        <f t="shared" si="1"/>
        <v>Không đủ ĐK</v>
      </c>
      <c r="CD22" s="456" t="s">
        <v>650</v>
      </c>
    </row>
    <row r="23" spans="1:82" s="196" customFormat="1" ht="29.25" customHeight="1">
      <c r="A23" s="285">
        <v>14</v>
      </c>
      <c r="B23" s="296" t="s">
        <v>461</v>
      </c>
      <c r="C23" s="297" t="s">
        <v>81</v>
      </c>
      <c r="D23" s="452">
        <v>408180072</v>
      </c>
      <c r="E23" s="826">
        <v>408180072</v>
      </c>
      <c r="F23" s="754">
        <v>33131</v>
      </c>
      <c r="G23" s="288" t="s">
        <v>147</v>
      </c>
      <c r="H23" s="123">
        <f>'[6]HK2'!AD48</f>
        <v>7</v>
      </c>
      <c r="I23" s="123">
        <f>'[6]HK1'!K45</f>
        <v>8</v>
      </c>
      <c r="J23" s="123">
        <f>'[6]HK1'!N45</f>
        <v>5</v>
      </c>
      <c r="K23" s="123">
        <f>'[6]HK1'!Q45</f>
        <v>5</v>
      </c>
      <c r="L23" s="123">
        <f>'[6]HK1'!T45</f>
        <v>5</v>
      </c>
      <c r="M23" s="123">
        <f>'[6]HK1'!W45</f>
        <v>6</v>
      </c>
      <c r="N23" s="123">
        <f>'[6]HK1'!Z45</f>
        <v>5</v>
      </c>
      <c r="O23" s="123">
        <f>'[6]HK2'!I48</f>
        <v>7</v>
      </c>
      <c r="P23" s="123">
        <f>'[6]HK2'!L48</f>
        <v>7</v>
      </c>
      <c r="Q23" s="123">
        <f>'[6]HK2'!O48</f>
        <v>6</v>
      </c>
      <c r="R23" s="123">
        <f>'[6]HK2'!R48</f>
        <v>5</v>
      </c>
      <c r="S23" s="123">
        <f>'[6]HK2'!U48</f>
        <v>5</v>
      </c>
      <c r="T23" s="123">
        <f>'[6]HK2'!X48</f>
        <v>6</v>
      </c>
      <c r="U23" s="123">
        <f>'[6]HK2'!AA48</f>
        <v>7</v>
      </c>
      <c r="V23" s="123">
        <f>'[6]HK3'!I45</f>
        <v>6</v>
      </c>
      <c r="W23" s="123">
        <f>'[6]HK3'!L45</f>
        <v>8</v>
      </c>
      <c r="X23" s="123">
        <f>'[6]HK3'!O45</f>
        <v>7</v>
      </c>
      <c r="Y23" s="123">
        <f>'[6]HK3'!R45</f>
        <v>7</v>
      </c>
      <c r="Z23" s="123">
        <f>'[6]HK3'!U45</f>
        <v>7</v>
      </c>
      <c r="AA23" s="123">
        <f>'[6]HK3'!X45</f>
        <v>6</v>
      </c>
      <c r="AB23" s="123">
        <f>'[6]HK3'!AA45</f>
        <v>7</v>
      </c>
      <c r="AC23" s="123">
        <f>'[6]HK4'!AA45</f>
        <v>7</v>
      </c>
      <c r="AD23" s="123">
        <f>'[6]HK4'!I45</f>
        <v>5</v>
      </c>
      <c r="AE23" s="123">
        <f>'[6]HK4'!X45</f>
        <v>8</v>
      </c>
      <c r="AF23" s="123">
        <f>'[6]HK4'!O45</f>
        <v>5</v>
      </c>
      <c r="AG23" s="123">
        <f>'[6]HK4'!R45</f>
        <v>7</v>
      </c>
      <c r="AH23" s="123">
        <f>'[6]HK4'!L45</f>
        <v>5</v>
      </c>
      <c r="AI23" s="123">
        <f>'[6]HK4'!U45</f>
        <v>7</v>
      </c>
      <c r="AJ23" s="123">
        <f>'[6]HK4'!AD45</f>
        <v>5</v>
      </c>
      <c r="AK23" s="126">
        <f>'[6]HK4'!AG45</f>
        <v>10</v>
      </c>
      <c r="AL23" s="123">
        <f>'[6]HK5'!I45</f>
        <v>6</v>
      </c>
      <c r="AM23" s="123">
        <f>'[6]HK5'!L45</f>
        <v>5</v>
      </c>
      <c r="AN23" s="123">
        <f>'[6]HK5'!O45</f>
        <v>7</v>
      </c>
      <c r="AO23" s="123">
        <f>'[6]HK5'!R45</f>
        <v>6</v>
      </c>
      <c r="AP23" s="123">
        <f>'[6]HK5'!U45</f>
        <v>6</v>
      </c>
      <c r="AQ23" s="123">
        <f>'[6]HK5'!X45</f>
        <v>6</v>
      </c>
      <c r="AR23" s="123">
        <f>'[6]HK5'!AA45</f>
        <v>7</v>
      </c>
      <c r="AS23" s="123">
        <f>'[6]HK5'!AD45</f>
        <v>5</v>
      </c>
      <c r="AT23" s="124">
        <f>'[6]HK6'!I45</f>
        <v>8</v>
      </c>
      <c r="AU23" s="124">
        <f>'[6]HK6'!L45</f>
        <v>8</v>
      </c>
      <c r="AV23" s="124">
        <f>'[6]HK6'!O45</f>
        <v>5</v>
      </c>
      <c r="AW23" s="124">
        <f>'[6]HK6'!R45</f>
        <v>6</v>
      </c>
      <c r="AX23" s="124">
        <f>'[6]HK6'!U45</f>
        <v>6</v>
      </c>
      <c r="AY23" s="124">
        <f>'[6]HK6'!X45</f>
        <v>7</v>
      </c>
      <c r="AZ23" s="124">
        <f>'[6]HK6'!AA45</f>
        <v>8</v>
      </c>
      <c r="BA23" s="124">
        <f>'[6]HK6'!AD45</f>
        <v>10</v>
      </c>
      <c r="BB23" s="124">
        <f>'[6]HK6'!AG45</f>
        <v>10</v>
      </c>
      <c r="BC23" s="123">
        <f>'[6]HK6'!AJ45</f>
        <v>9</v>
      </c>
      <c r="BD23" s="123">
        <f>'[6]HK6'!AM45</f>
        <v>9</v>
      </c>
      <c r="BE23" s="123">
        <f>'[6]HK6'!AP45</f>
        <v>8</v>
      </c>
      <c r="BF23" s="123">
        <f>'[6]HK7'!I45</f>
        <v>8</v>
      </c>
      <c r="BG23" s="123">
        <f>'[6]HK7'!L45</f>
        <v>7</v>
      </c>
      <c r="BH23" s="123">
        <f>'[6]HK7'!O45</f>
        <v>5</v>
      </c>
      <c r="BI23" s="123">
        <f>'[6]HK7'!R45</f>
        <v>8</v>
      </c>
      <c r="BJ23" s="123">
        <f>'[6]HK7'!U45</f>
        <v>7</v>
      </c>
      <c r="BK23" s="123">
        <f>'[6]HK7'!X45</f>
        <v>8</v>
      </c>
      <c r="BL23" s="123">
        <f>'[6]HK7'!AA45</f>
        <v>7</v>
      </c>
      <c r="BM23" s="123">
        <f>'[6]HK8'!I45</f>
        <v>6</v>
      </c>
      <c r="BN23" s="123">
        <f>'[6]HK8'!L45</f>
        <v>6</v>
      </c>
      <c r="BO23" s="123">
        <f>'[6]HK8'!O45</f>
        <v>7</v>
      </c>
      <c r="BP23" s="123">
        <f>'[6]HK8'!R45</f>
        <v>8</v>
      </c>
      <c r="BQ23" s="123">
        <f>'[6]HK8'!U45</f>
        <v>7</v>
      </c>
      <c r="BR23" s="123">
        <f>'[6]HK8'!X45</f>
        <v>7</v>
      </c>
      <c r="BS23" s="123">
        <f>'[6]HK8'!AA45</f>
        <v>7</v>
      </c>
      <c r="BT23" s="123">
        <f>'[6]HK8'!AD45</f>
        <v>6</v>
      </c>
      <c r="BU23" s="123">
        <f>'[6]HK8'!AG45</f>
        <v>9</v>
      </c>
      <c r="BV23" s="124">
        <f>'[6]MERGE_THI TN'!GY17</f>
        <v>8</v>
      </c>
      <c r="BW23" s="124">
        <f>'[6]MERGE_THI TN'!HB17</f>
        <v>6</v>
      </c>
      <c r="BX23" s="124">
        <f>'[6]MERGE_THI TN'!HE17</f>
        <v>8</v>
      </c>
      <c r="BY23" s="653">
        <f t="shared" si="2"/>
        <v>6.63</v>
      </c>
      <c r="BZ23" s="126" t="str">
        <f t="shared" si="0"/>
        <v>TB.Khá</v>
      </c>
      <c r="CA23" s="126">
        <f t="shared" si="3"/>
        <v>0</v>
      </c>
      <c r="CB23" s="127">
        <f t="shared" si="4"/>
        <v>0</v>
      </c>
      <c r="CC23" s="447" t="str">
        <f t="shared" si="1"/>
        <v>Thi TN</v>
      </c>
      <c r="CD23" s="456" t="s">
        <v>650</v>
      </c>
    </row>
    <row r="24" spans="1:82" s="196" customFormat="1" ht="29.25" customHeight="1">
      <c r="A24" s="285">
        <v>15</v>
      </c>
      <c r="B24" s="296" t="s">
        <v>462</v>
      </c>
      <c r="C24" s="297" t="s">
        <v>139</v>
      </c>
      <c r="D24" s="452">
        <v>408180076</v>
      </c>
      <c r="E24" s="826">
        <v>408180076</v>
      </c>
      <c r="F24" s="754">
        <v>32887</v>
      </c>
      <c r="G24" s="288" t="s">
        <v>96</v>
      </c>
      <c r="H24" s="123">
        <f>'[6]HK2'!AD51</f>
        <v>6</v>
      </c>
      <c r="I24" s="123">
        <f>'[6]HK1'!K48</f>
        <v>7</v>
      </c>
      <c r="J24" s="123">
        <f>'[6]HK1'!N48</f>
        <v>6</v>
      </c>
      <c r="K24" s="123">
        <f>'[6]HK1'!Q48</f>
        <v>7</v>
      </c>
      <c r="L24" s="123">
        <f>'[6]HK1'!T48</f>
        <v>5</v>
      </c>
      <c r="M24" s="123">
        <f>'[6]HK1'!W48</f>
        <v>5</v>
      </c>
      <c r="N24" s="123">
        <f>'[6]HK1'!Z48</f>
        <v>5</v>
      </c>
      <c r="O24" s="123">
        <f>'[6]HK2'!I51</f>
        <v>7</v>
      </c>
      <c r="P24" s="123">
        <f>'[6]HK2'!L51</f>
        <v>7</v>
      </c>
      <c r="Q24" s="123">
        <f>'[6]HK2'!O51</f>
        <v>5</v>
      </c>
      <c r="R24" s="123">
        <f>'[6]HK2'!R51</f>
        <v>7</v>
      </c>
      <c r="S24" s="123">
        <f>'[6]HK2'!U51</f>
        <v>5</v>
      </c>
      <c r="T24" s="123">
        <f>'[6]HK2'!X51</f>
        <v>6</v>
      </c>
      <c r="U24" s="123">
        <f>'[6]HK2'!AA51</f>
        <v>7</v>
      </c>
      <c r="V24" s="123">
        <f>'[6]HK3'!I48</f>
        <v>5</v>
      </c>
      <c r="W24" s="123">
        <f>'[6]HK3'!L48</f>
        <v>7</v>
      </c>
      <c r="X24" s="123">
        <f>'[6]HK3'!O48</f>
        <v>7</v>
      </c>
      <c r="Y24" s="123">
        <f>'[6]HK3'!R48</f>
        <v>6</v>
      </c>
      <c r="Z24" s="123">
        <f>'[6]HK3'!U48</f>
        <v>5</v>
      </c>
      <c r="AA24" s="123">
        <f>'[6]HK3'!X48</f>
        <v>8</v>
      </c>
      <c r="AB24" s="123">
        <f>'[6]HK3'!AA48</f>
        <v>9</v>
      </c>
      <c r="AC24" s="123">
        <f>'[6]HK4'!AA48</f>
        <v>6</v>
      </c>
      <c r="AD24" s="123">
        <f>'[6]HK4'!I48</f>
        <v>5</v>
      </c>
      <c r="AE24" s="123">
        <f>'[6]HK4'!X48</f>
        <v>8</v>
      </c>
      <c r="AF24" s="123">
        <f>'[6]HK4'!O48</f>
        <v>5</v>
      </c>
      <c r="AG24" s="123">
        <f>'[6]HK4'!R48</f>
        <v>7</v>
      </c>
      <c r="AH24" s="123">
        <f>'[6]HK4'!L48</f>
        <v>7</v>
      </c>
      <c r="AI24" s="123">
        <f>'[6]HK4'!U48</f>
        <v>7</v>
      </c>
      <c r="AJ24" s="123">
        <f>'[6]HK4'!AD48</f>
        <v>7</v>
      </c>
      <c r="AK24" s="126">
        <f>'[6]HK4'!AG48</f>
        <v>10</v>
      </c>
      <c r="AL24" s="123">
        <f>'[6]HK5'!I48</f>
        <v>6</v>
      </c>
      <c r="AM24" s="123">
        <f>'[6]HK5'!L48</f>
        <v>5</v>
      </c>
      <c r="AN24" s="123">
        <f>'[6]HK5'!O48</f>
        <v>6</v>
      </c>
      <c r="AO24" s="123">
        <f>'[6]HK5'!R48</f>
        <v>6</v>
      </c>
      <c r="AP24" s="123">
        <f>'[6]HK5'!U48</f>
        <v>7</v>
      </c>
      <c r="AQ24" s="123">
        <f>'[6]HK5'!X48</f>
        <v>5</v>
      </c>
      <c r="AR24" s="123">
        <f>'[6]HK5'!AA48</f>
        <v>7</v>
      </c>
      <c r="AS24" s="123">
        <f>'[6]HK5'!AD48</f>
        <v>5</v>
      </c>
      <c r="AT24" s="124">
        <f>'[6]HK6'!I48</f>
        <v>7</v>
      </c>
      <c r="AU24" s="124">
        <f>'[6]HK6'!L48</f>
        <v>7</v>
      </c>
      <c r="AV24" s="124">
        <f>'[6]HK6'!O48</f>
        <v>5</v>
      </c>
      <c r="AW24" s="124">
        <f>'[6]HK6'!R48</f>
        <v>5</v>
      </c>
      <c r="AX24" s="124">
        <f>'[6]HK6'!U48</f>
        <v>6</v>
      </c>
      <c r="AY24" s="124">
        <f>'[6]HK6'!X48</f>
        <v>8</v>
      </c>
      <c r="AZ24" s="124">
        <f>'[6]HK6'!AA48</f>
        <v>7</v>
      </c>
      <c r="BA24" s="124">
        <f>'[6]HK6'!AD48</f>
        <v>10</v>
      </c>
      <c r="BB24" s="124">
        <f>'[6]HK6'!AG48</f>
        <v>10</v>
      </c>
      <c r="BC24" s="123">
        <f>'[6]HK6'!AJ48</f>
        <v>9</v>
      </c>
      <c r="BD24" s="123">
        <f>'[6]HK6'!AM48</f>
        <v>9</v>
      </c>
      <c r="BE24" s="123">
        <f>'[6]HK6'!AP48</f>
        <v>8</v>
      </c>
      <c r="BF24" s="123">
        <f>'[6]HK7'!I48</f>
        <v>8</v>
      </c>
      <c r="BG24" s="123">
        <f>'[6]HK7'!L48</f>
        <v>6</v>
      </c>
      <c r="BH24" s="123">
        <f>'[6]HK7'!O48</f>
        <v>5</v>
      </c>
      <c r="BI24" s="123">
        <f>'[6]HK7'!R48</f>
        <v>7</v>
      </c>
      <c r="BJ24" s="123">
        <f>'[6]HK7'!U48</f>
        <v>7</v>
      </c>
      <c r="BK24" s="123">
        <f>'[6]HK7'!X48</f>
        <v>8</v>
      </c>
      <c r="BL24" s="123">
        <f>'[6]HK7'!AA48</f>
        <v>6</v>
      </c>
      <c r="BM24" s="123">
        <f>'[6]HK8'!I48</f>
        <v>5</v>
      </c>
      <c r="BN24" s="123">
        <f>'[6]HK8'!L48</f>
        <v>6</v>
      </c>
      <c r="BO24" s="123">
        <f>'[6]HK8'!O48</f>
        <v>7</v>
      </c>
      <c r="BP24" s="123">
        <f>'[6]HK8'!R48</f>
        <v>8</v>
      </c>
      <c r="BQ24" s="123">
        <f>'[6]HK8'!U48</f>
        <v>7</v>
      </c>
      <c r="BR24" s="123">
        <f>'[6]HK8'!X48</f>
        <v>8</v>
      </c>
      <c r="BS24" s="123">
        <f>'[6]HK8'!AA48</f>
        <v>7</v>
      </c>
      <c r="BT24" s="123">
        <f>'[6]HK8'!AD48</f>
        <v>7</v>
      </c>
      <c r="BU24" s="123">
        <f>'[6]HK8'!AG48</f>
        <v>9</v>
      </c>
      <c r="BV24" s="124">
        <f>'[6]MERGE_THI TN'!GY18</f>
        <v>7</v>
      </c>
      <c r="BW24" s="124">
        <f>'[6]MERGE_THI TN'!HB18</f>
        <v>7</v>
      </c>
      <c r="BX24" s="124">
        <f>'[6]MERGE_THI TN'!HE18</f>
        <v>7</v>
      </c>
      <c r="BY24" s="653">
        <f t="shared" si="2"/>
        <v>6.5</v>
      </c>
      <c r="BZ24" s="126" t="str">
        <f t="shared" si="0"/>
        <v>TB.Khá</v>
      </c>
      <c r="CA24" s="126">
        <f t="shared" si="3"/>
        <v>0</v>
      </c>
      <c r="CB24" s="127">
        <f t="shared" si="4"/>
        <v>0</v>
      </c>
      <c r="CC24" s="447" t="str">
        <f t="shared" si="1"/>
        <v>Thi TN</v>
      </c>
      <c r="CD24" s="456" t="s">
        <v>650</v>
      </c>
    </row>
    <row r="25" spans="1:82" s="196" customFormat="1" ht="29.25" customHeight="1">
      <c r="A25" s="285">
        <v>16</v>
      </c>
      <c r="B25" s="296" t="s">
        <v>463</v>
      </c>
      <c r="C25" s="297" t="s">
        <v>448</v>
      </c>
      <c r="D25" s="452">
        <v>408180081</v>
      </c>
      <c r="E25" s="826">
        <v>408180081</v>
      </c>
      <c r="F25" s="827">
        <v>33147</v>
      </c>
      <c r="G25" s="288" t="s">
        <v>199</v>
      </c>
      <c r="H25" s="123">
        <f>'[6]HK2'!AD53</f>
        <v>6</v>
      </c>
      <c r="I25" s="123">
        <f>'[6]HK1'!K50</f>
        <v>9</v>
      </c>
      <c r="J25" s="123">
        <f>'[6]HK1'!N50</f>
        <v>6</v>
      </c>
      <c r="K25" s="123">
        <f>'[6]HK1'!Q50</f>
        <v>6</v>
      </c>
      <c r="L25" s="123">
        <f>'[6]HK1'!T50</f>
        <v>6</v>
      </c>
      <c r="M25" s="123">
        <f>'[6]HK1'!W50</f>
        <v>5</v>
      </c>
      <c r="N25" s="123">
        <f>'[6]HK1'!Z50</f>
        <v>5</v>
      </c>
      <c r="O25" s="123">
        <f>'[6]HK2'!I53</f>
        <v>6</v>
      </c>
      <c r="P25" s="123">
        <f>'[6]HK2'!L53</f>
        <v>6</v>
      </c>
      <c r="Q25" s="123">
        <f>'[6]HK2'!O53</f>
        <v>6</v>
      </c>
      <c r="R25" s="123">
        <f>'[6]HK2'!R53</f>
        <v>5</v>
      </c>
      <c r="S25" s="123">
        <f>'[6]HK2'!U53</f>
        <v>5</v>
      </c>
      <c r="T25" s="123">
        <f>'[6]HK2'!X53</f>
        <v>7</v>
      </c>
      <c r="U25" s="123">
        <f>'[6]HK2'!AA53</f>
        <v>8</v>
      </c>
      <c r="V25" s="123">
        <f>'[6]HK3'!I50</f>
        <v>5</v>
      </c>
      <c r="W25" s="123">
        <f>'[6]HK3'!L50</f>
        <v>7</v>
      </c>
      <c r="X25" s="123">
        <f>'[6]HK3'!O50</f>
        <v>7</v>
      </c>
      <c r="Y25" s="123">
        <f>'[6]HK3'!R50</f>
        <v>6</v>
      </c>
      <c r="Z25" s="123">
        <f>'[6]HK3'!U50</f>
        <v>6</v>
      </c>
      <c r="AA25" s="123">
        <f>'[6]HK3'!X50</f>
        <v>8</v>
      </c>
      <c r="AB25" s="123">
        <f>'[6]HK3'!AA50</f>
        <v>9</v>
      </c>
      <c r="AC25" s="123">
        <f>'[6]HK4'!AA50</f>
        <v>7</v>
      </c>
      <c r="AD25" s="123">
        <f>'[6]HK4'!I50</f>
        <v>6</v>
      </c>
      <c r="AE25" s="123">
        <f>'[6]HK4'!X50</f>
        <v>8</v>
      </c>
      <c r="AF25" s="123">
        <f>'[6]HK4'!O50</f>
        <v>6</v>
      </c>
      <c r="AG25" s="123">
        <f>'[6]HK4'!R50</f>
        <v>6</v>
      </c>
      <c r="AH25" s="123">
        <f>'[6]HK4'!L50</f>
        <v>5</v>
      </c>
      <c r="AI25" s="123">
        <f>'[6]HK4'!U50</f>
        <v>6</v>
      </c>
      <c r="AJ25" s="123">
        <f>'[6]HK4'!AD50</f>
        <v>8</v>
      </c>
      <c r="AK25" s="126">
        <f>'[6]HK4'!AG50</f>
        <v>7</v>
      </c>
      <c r="AL25" s="123">
        <f>'[6]HK5'!I50</f>
        <v>7</v>
      </c>
      <c r="AM25" s="123">
        <f>'[6]HK5'!L50</f>
        <v>5</v>
      </c>
      <c r="AN25" s="123">
        <f>'[6]HK5'!O50</f>
        <v>8</v>
      </c>
      <c r="AO25" s="123">
        <f>'[6]HK5'!R50</f>
        <v>7</v>
      </c>
      <c r="AP25" s="123">
        <f>'[6]HK5'!U50</f>
        <v>5</v>
      </c>
      <c r="AQ25" s="123">
        <f>'[6]HK5'!X50</f>
        <v>8</v>
      </c>
      <c r="AR25" s="123">
        <f>'[6]HK5'!AA50</f>
        <v>6</v>
      </c>
      <c r="AS25" s="123">
        <f>'[6]HK5'!AD50</f>
        <v>5</v>
      </c>
      <c r="AT25" s="124">
        <f>'[6]HK6'!I50</f>
        <v>7</v>
      </c>
      <c r="AU25" s="124">
        <f>'[6]HK6'!L50</f>
        <v>9</v>
      </c>
      <c r="AV25" s="124">
        <f>'[6]HK6'!O50</f>
        <v>6</v>
      </c>
      <c r="AW25" s="124">
        <f>'[6]HK6'!R50</f>
        <v>7</v>
      </c>
      <c r="AX25" s="124">
        <f>'[6]HK6'!U50</f>
        <v>7</v>
      </c>
      <c r="AY25" s="124">
        <f>'[6]HK6'!X50</f>
        <v>8</v>
      </c>
      <c r="AZ25" s="124">
        <f>'[6]HK6'!AA50</f>
        <v>8</v>
      </c>
      <c r="BA25" s="124">
        <f>'[6]HK6'!AD50</f>
        <v>10</v>
      </c>
      <c r="BB25" s="124">
        <f>'[6]HK6'!AG50</f>
        <v>10</v>
      </c>
      <c r="BC25" s="123">
        <f>'[6]HK6'!AJ50</f>
        <v>10</v>
      </c>
      <c r="BD25" s="123">
        <f>'[6]HK6'!AM50</f>
        <v>9</v>
      </c>
      <c r="BE25" s="123">
        <f>'[6]HK6'!AP50</f>
        <v>7</v>
      </c>
      <c r="BF25" s="123">
        <f>'[6]HK7'!I50</f>
        <v>7</v>
      </c>
      <c r="BG25" s="123">
        <f>'[6]HK7'!L50</f>
        <v>6</v>
      </c>
      <c r="BH25" s="123">
        <f>'[6]HK7'!O50</f>
        <v>6</v>
      </c>
      <c r="BI25" s="123">
        <f>'[6]HK7'!R50</f>
        <v>8</v>
      </c>
      <c r="BJ25" s="123">
        <f>'[6]HK7'!U50</f>
        <v>6</v>
      </c>
      <c r="BK25" s="123">
        <f>'[6]HK7'!X50</f>
        <v>8</v>
      </c>
      <c r="BL25" s="123">
        <f>'[6]HK7'!AA50</f>
        <v>6</v>
      </c>
      <c r="BM25" s="123">
        <f>'[6]HK8'!I50</f>
        <v>8</v>
      </c>
      <c r="BN25" s="123">
        <f>'[6]HK8'!L50</f>
        <v>8</v>
      </c>
      <c r="BO25" s="123">
        <f>'[6]HK8'!O50</f>
        <v>7</v>
      </c>
      <c r="BP25" s="123">
        <f>'[6]HK8'!R50</f>
        <v>8</v>
      </c>
      <c r="BQ25" s="123">
        <f>'[6]HK8'!U50</f>
        <v>8</v>
      </c>
      <c r="BR25" s="123">
        <f>'[6]HK8'!X50</f>
        <v>7</v>
      </c>
      <c r="BS25" s="123">
        <f>'[6]HK8'!AA50</f>
        <v>9</v>
      </c>
      <c r="BT25" s="123">
        <f>'[6]HK8'!AD50</f>
        <v>8</v>
      </c>
      <c r="BU25" s="123">
        <f>'[6]HK8'!AG50</f>
        <v>9</v>
      </c>
      <c r="BV25" s="124">
        <f>'[6]MERGE_THI TN'!GY19</f>
        <v>8</v>
      </c>
      <c r="BW25" s="124">
        <f>'[6]MERGE_THI TN'!HB19</f>
        <v>6</v>
      </c>
      <c r="BX25" s="124">
        <f>'[6]MERGE_THI TN'!HE19</f>
        <v>9</v>
      </c>
      <c r="BY25" s="653">
        <f t="shared" si="2"/>
        <v>6.79</v>
      </c>
      <c r="BZ25" s="126" t="str">
        <f t="shared" si="0"/>
        <v>TB.Khá</v>
      </c>
      <c r="CA25" s="126">
        <f t="shared" si="3"/>
        <v>0</v>
      </c>
      <c r="CB25" s="127">
        <f t="shared" si="4"/>
        <v>0</v>
      </c>
      <c r="CC25" s="447" t="str">
        <f t="shared" si="1"/>
        <v>Thi TN</v>
      </c>
      <c r="CD25" s="456" t="s">
        <v>650</v>
      </c>
    </row>
    <row r="26" spans="1:82" s="196" customFormat="1" ht="29.25" customHeight="1">
      <c r="A26" s="285">
        <v>17</v>
      </c>
      <c r="B26" s="296" t="s">
        <v>347</v>
      </c>
      <c r="C26" s="297" t="s">
        <v>192</v>
      </c>
      <c r="D26" s="452">
        <v>408180083</v>
      </c>
      <c r="E26" s="826">
        <v>408180083</v>
      </c>
      <c r="F26" s="754">
        <v>32843</v>
      </c>
      <c r="G26" s="288" t="s">
        <v>206</v>
      </c>
      <c r="H26" s="123">
        <f>'[6]HK2'!AD55</f>
        <v>6</v>
      </c>
      <c r="I26" s="123">
        <f>'[6]HK1'!K52</f>
        <v>7</v>
      </c>
      <c r="J26" s="123">
        <f>'[6]HK1'!N52</f>
        <v>7</v>
      </c>
      <c r="K26" s="123">
        <f>'[6]HK1'!Q52</f>
        <v>6</v>
      </c>
      <c r="L26" s="123">
        <f>'[6]HK1'!T52</f>
        <v>6</v>
      </c>
      <c r="M26" s="123">
        <f>'[6]HK1'!W52</f>
        <v>5</v>
      </c>
      <c r="N26" s="123">
        <f>'[6]HK1'!Z52</f>
        <v>8</v>
      </c>
      <c r="O26" s="123">
        <f>'[6]HK2'!I55</f>
        <v>7</v>
      </c>
      <c r="P26" s="123">
        <f>'[6]HK2'!L55</f>
        <v>6</v>
      </c>
      <c r="Q26" s="123">
        <f>'[6]HK2'!O55</f>
        <v>6</v>
      </c>
      <c r="R26" s="123">
        <f>'[6]HK2'!R55</f>
        <v>6</v>
      </c>
      <c r="S26" s="123">
        <f>'[6]HK2'!U55</f>
        <v>6</v>
      </c>
      <c r="T26" s="123">
        <f>'[6]HK2'!X55</f>
        <v>5</v>
      </c>
      <c r="U26" s="123">
        <f>'[6]HK2'!AA55</f>
        <v>7</v>
      </c>
      <c r="V26" s="123">
        <f>'[6]HK3'!I52</f>
        <v>6</v>
      </c>
      <c r="W26" s="123">
        <f>'[6]HK3'!L52</f>
        <v>6</v>
      </c>
      <c r="X26" s="123">
        <f>'[6]HK3'!O52</f>
        <v>6</v>
      </c>
      <c r="Y26" s="123">
        <f>'[6]HK3'!R52</f>
        <v>5</v>
      </c>
      <c r="Z26" s="123">
        <f>'[6]HK3'!U52</f>
        <v>7</v>
      </c>
      <c r="AA26" s="123">
        <f>'[6]HK3'!X52</f>
        <v>7</v>
      </c>
      <c r="AB26" s="123">
        <f>'[6]HK3'!AA52</f>
        <v>7</v>
      </c>
      <c r="AC26" s="123">
        <f>'[6]HK4'!AA52</f>
        <v>6</v>
      </c>
      <c r="AD26" s="123">
        <f>'[6]HK4'!I52</f>
        <v>5</v>
      </c>
      <c r="AE26" s="123">
        <f>'[6]HK4'!X52</f>
        <v>5</v>
      </c>
      <c r="AF26" s="123">
        <f>'[6]HK4'!O52</f>
        <v>5</v>
      </c>
      <c r="AG26" s="123">
        <f>'[6]HK4'!R52</f>
        <v>7</v>
      </c>
      <c r="AH26" s="123">
        <f>'[6]HK4'!L52</f>
        <v>8</v>
      </c>
      <c r="AI26" s="123">
        <f>'[6]HK4'!U52</f>
        <v>7</v>
      </c>
      <c r="AJ26" s="123">
        <f>'[6]HK4'!AD52</f>
        <v>5</v>
      </c>
      <c r="AK26" s="126">
        <f>'[6]HK4'!AG52</f>
        <v>5</v>
      </c>
      <c r="AL26" s="123">
        <f>'[6]HK5'!I52</f>
        <v>7</v>
      </c>
      <c r="AM26" s="123">
        <f>'[6]HK5'!L52</f>
        <v>6</v>
      </c>
      <c r="AN26" s="123">
        <f>'[6]HK5'!O52</f>
        <v>8</v>
      </c>
      <c r="AO26" s="123">
        <f>'[6]HK5'!R52</f>
        <v>5</v>
      </c>
      <c r="AP26" s="123">
        <f>'[6]HK5'!U52</f>
        <v>7</v>
      </c>
      <c r="AQ26" s="123">
        <f>'[6]HK5'!X52</f>
        <v>5</v>
      </c>
      <c r="AR26" s="123">
        <f>'[6]HK5'!AA52</f>
        <v>6</v>
      </c>
      <c r="AS26" s="123">
        <f>'[6]HK5'!AD52</f>
        <v>5</v>
      </c>
      <c r="AT26" s="124">
        <f>'[6]HK6'!I52</f>
        <v>7</v>
      </c>
      <c r="AU26" s="124">
        <f>'[6]HK6'!L52</f>
        <v>9</v>
      </c>
      <c r="AV26" s="124">
        <f>'[6]HK6'!O52</f>
        <v>7</v>
      </c>
      <c r="AW26" s="124">
        <f>'[6]HK6'!R52</f>
        <v>6</v>
      </c>
      <c r="AX26" s="124">
        <f>'[6]HK6'!U52</f>
        <v>6</v>
      </c>
      <c r="AY26" s="124">
        <f>'[6]HK6'!X52</f>
        <v>8</v>
      </c>
      <c r="AZ26" s="124">
        <f>'[6]HK6'!AA52</f>
        <v>8</v>
      </c>
      <c r="BA26" s="124">
        <f>'[6]HK6'!AD52</f>
        <v>10</v>
      </c>
      <c r="BB26" s="124">
        <f>'[6]HK6'!AG52</f>
        <v>10</v>
      </c>
      <c r="BC26" s="123">
        <f>'[6]HK6'!AJ52</f>
        <v>8</v>
      </c>
      <c r="BD26" s="123">
        <f>'[6]HK6'!AM52</f>
        <v>7</v>
      </c>
      <c r="BE26" s="123">
        <f>'[6]HK6'!AP52</f>
        <v>5</v>
      </c>
      <c r="BF26" s="123">
        <f>'[6]HK7'!I52</f>
        <v>8</v>
      </c>
      <c r="BG26" s="123">
        <f>'[6]HK7'!L52</f>
        <v>7</v>
      </c>
      <c r="BH26" s="123">
        <f>'[6]HK7'!O52</f>
        <v>6</v>
      </c>
      <c r="BI26" s="123">
        <f>'[6]HK7'!R52</f>
        <v>7</v>
      </c>
      <c r="BJ26" s="123">
        <f>'[6]HK7'!U52</f>
        <v>6</v>
      </c>
      <c r="BK26" s="123">
        <f>'[6]HK7'!X52</f>
        <v>8</v>
      </c>
      <c r="BL26" s="123">
        <f>'[6]HK7'!AA52</f>
        <v>5</v>
      </c>
      <c r="BM26" s="123">
        <f>'[6]HK8'!I52</f>
        <v>7</v>
      </c>
      <c r="BN26" s="123">
        <f>'[6]HK8'!L52</f>
        <v>7</v>
      </c>
      <c r="BO26" s="123">
        <f>'[6]HK8'!O52</f>
        <v>7</v>
      </c>
      <c r="BP26" s="123">
        <f>'[6]HK8'!R52</f>
        <v>7</v>
      </c>
      <c r="BQ26" s="123">
        <f>'[6]HK8'!U52</f>
        <v>8</v>
      </c>
      <c r="BR26" s="123">
        <f>'[6]HK8'!X52</f>
        <v>7</v>
      </c>
      <c r="BS26" s="123">
        <f>'[6]HK8'!AA52</f>
        <v>7</v>
      </c>
      <c r="BT26" s="123">
        <f>'[6]HK8'!AD52</f>
        <v>7</v>
      </c>
      <c r="BU26" s="123">
        <f>'[6]HK8'!AG52</f>
        <v>10</v>
      </c>
      <c r="BV26" s="124">
        <f>'[6]MERGE_THI TN'!GY20</f>
        <v>7</v>
      </c>
      <c r="BW26" s="124">
        <f>'[6]MERGE_THI TN'!HB20</f>
        <v>9</v>
      </c>
      <c r="BX26" s="124">
        <f>'[6]MERGE_THI TN'!HE20</f>
        <v>7</v>
      </c>
      <c r="BY26" s="653">
        <f t="shared" si="2"/>
        <v>6.69</v>
      </c>
      <c r="BZ26" s="126" t="str">
        <f t="shared" si="0"/>
        <v>TB.Khá</v>
      </c>
      <c r="CA26" s="126">
        <f t="shared" si="3"/>
        <v>0</v>
      </c>
      <c r="CB26" s="127">
        <f t="shared" si="4"/>
        <v>0</v>
      </c>
      <c r="CC26" s="447" t="str">
        <f t="shared" si="1"/>
        <v>Thi TN</v>
      </c>
      <c r="CD26" s="456" t="s">
        <v>650</v>
      </c>
    </row>
    <row r="27" spans="1:82" s="196" customFormat="1" ht="29.25" customHeight="1">
      <c r="A27" s="285">
        <v>18</v>
      </c>
      <c r="B27" s="296" t="s">
        <v>464</v>
      </c>
      <c r="C27" s="297" t="s">
        <v>449</v>
      </c>
      <c r="D27" s="452">
        <v>408180084</v>
      </c>
      <c r="E27" s="826">
        <v>408180084</v>
      </c>
      <c r="F27" s="754">
        <v>32976</v>
      </c>
      <c r="G27" s="288" t="s">
        <v>111</v>
      </c>
      <c r="H27" s="123">
        <f>'[6]HK2'!AD56</f>
        <v>5</v>
      </c>
      <c r="I27" s="123">
        <f>'[6]HK1'!K53</f>
        <v>7</v>
      </c>
      <c r="J27" s="123">
        <f>'[6]HK1'!N53</f>
        <v>5</v>
      </c>
      <c r="K27" s="123">
        <f>'[6]HK1'!Q53</f>
        <v>7</v>
      </c>
      <c r="L27" s="123">
        <f>'[6]HK1'!T53</f>
        <v>5</v>
      </c>
      <c r="M27" s="123">
        <f>'[6]HK1'!W53</f>
        <v>8</v>
      </c>
      <c r="N27" s="123">
        <f>'[6]HK1'!Z53</f>
        <v>6</v>
      </c>
      <c r="O27" s="123">
        <f>'[6]HK2'!I56</f>
        <v>6</v>
      </c>
      <c r="P27" s="123">
        <f>'[6]HK2'!L56</f>
        <v>5</v>
      </c>
      <c r="Q27" s="123">
        <f>'[6]HK2'!O56</f>
        <v>9</v>
      </c>
      <c r="R27" s="123">
        <f>'[6]HK2'!R56</f>
        <v>6</v>
      </c>
      <c r="S27" s="123">
        <f>'[6]HK2'!U56</f>
        <v>6</v>
      </c>
      <c r="T27" s="123">
        <f>'[6]HK2'!X56</f>
        <v>7</v>
      </c>
      <c r="U27" s="123">
        <f>'[6]HK2'!AA56</f>
        <v>6</v>
      </c>
      <c r="V27" s="123">
        <f>'[6]HK3'!I53</f>
        <v>6</v>
      </c>
      <c r="W27" s="123">
        <f>'[6]HK3'!L53</f>
        <v>6</v>
      </c>
      <c r="X27" s="123">
        <f>'[6]HK3'!O53</f>
        <v>7</v>
      </c>
      <c r="Y27" s="123">
        <f>'[6]HK3'!R53</f>
        <v>5</v>
      </c>
      <c r="Z27" s="123">
        <f>'[6]HK3'!U53</f>
        <v>6</v>
      </c>
      <c r="AA27" s="123">
        <f>'[6]HK3'!X53</f>
        <v>8</v>
      </c>
      <c r="AB27" s="123">
        <f>'[6]HK3'!AA53</f>
        <v>7</v>
      </c>
      <c r="AC27" s="123">
        <f>'[6]HK4'!AA53</f>
        <v>6</v>
      </c>
      <c r="AD27" s="123">
        <f>'[6]HK4'!I53</f>
        <v>5</v>
      </c>
      <c r="AE27" s="123">
        <f>'[6]HK4'!X53</f>
        <v>6</v>
      </c>
      <c r="AF27" s="123">
        <f>'[6]HK4'!O53</f>
        <v>8</v>
      </c>
      <c r="AG27" s="123">
        <f>'[6]HK4'!R53</f>
        <v>7</v>
      </c>
      <c r="AH27" s="123">
        <f>'[6]HK4'!L53</f>
        <v>7</v>
      </c>
      <c r="AI27" s="123">
        <f>'[6]HK4'!U53</f>
        <v>7</v>
      </c>
      <c r="AJ27" s="123">
        <f>'[6]HK4'!AD53</f>
        <v>6</v>
      </c>
      <c r="AK27" s="126">
        <f>'[6]HK4'!AG53</f>
        <v>8</v>
      </c>
      <c r="AL27" s="123">
        <f>'[6]HK5'!I53</f>
        <v>7</v>
      </c>
      <c r="AM27" s="123">
        <f>'[6]HK5'!L53</f>
        <v>6</v>
      </c>
      <c r="AN27" s="123">
        <f>'[6]HK5'!O53</f>
        <v>7</v>
      </c>
      <c r="AO27" s="123">
        <f>'[6]HK5'!R53</f>
        <v>5</v>
      </c>
      <c r="AP27" s="123">
        <f>'[6]HK5'!U53</f>
        <v>8</v>
      </c>
      <c r="AQ27" s="123">
        <f>'[6]HK5'!X53</f>
        <v>7</v>
      </c>
      <c r="AR27" s="123">
        <f>'[6]HK5'!AA53</f>
        <v>6</v>
      </c>
      <c r="AS27" s="123">
        <f>'[6]HK5'!AD53</f>
        <v>6</v>
      </c>
      <c r="AT27" s="124">
        <f>'[6]HK6'!I53</f>
        <v>7</v>
      </c>
      <c r="AU27" s="124">
        <f>'[6]HK6'!L53</f>
        <v>9</v>
      </c>
      <c r="AV27" s="124">
        <f>'[6]HK6'!O53</f>
        <v>6</v>
      </c>
      <c r="AW27" s="124">
        <f>'[6]HK6'!R53</f>
        <v>7</v>
      </c>
      <c r="AX27" s="124">
        <f>'[6]HK6'!U53</f>
        <v>5</v>
      </c>
      <c r="AY27" s="124">
        <f>'[6]HK6'!X53</f>
        <v>6</v>
      </c>
      <c r="AZ27" s="124">
        <f>'[6]HK6'!AA53</f>
        <v>9</v>
      </c>
      <c r="BA27" s="124">
        <f>'[6]HK6'!AD53</f>
        <v>10</v>
      </c>
      <c r="BB27" s="124">
        <f>'[6]HK6'!AG53</f>
        <v>10</v>
      </c>
      <c r="BC27" s="123">
        <f>'[6]HK6'!AJ53</f>
        <v>7</v>
      </c>
      <c r="BD27" s="123">
        <f>'[6]HK6'!AM53</f>
        <v>8</v>
      </c>
      <c r="BE27" s="123">
        <f>'[6]HK6'!AP53</f>
        <v>8</v>
      </c>
      <c r="BF27" s="123">
        <f>'[6]HK7'!I53</f>
        <v>7</v>
      </c>
      <c r="BG27" s="123">
        <f>'[6]HK7'!L53</f>
        <v>6</v>
      </c>
      <c r="BH27" s="123">
        <f>'[6]HK7'!O53</f>
        <v>8</v>
      </c>
      <c r="BI27" s="123">
        <f>'[6]HK7'!R53</f>
        <v>7</v>
      </c>
      <c r="BJ27" s="123">
        <f>'[6]HK7'!U53</f>
        <v>7</v>
      </c>
      <c r="BK27" s="123">
        <f>'[6]HK7'!X53</f>
        <v>7</v>
      </c>
      <c r="BL27" s="123">
        <f>'[6]HK7'!AA53</f>
        <v>6</v>
      </c>
      <c r="BM27" s="123">
        <f>'[6]HK8'!I53</f>
        <v>8</v>
      </c>
      <c r="BN27" s="123">
        <f>'[6]HK8'!L53</f>
        <v>6</v>
      </c>
      <c r="BO27" s="123">
        <f>'[6]HK8'!O53</f>
        <v>8</v>
      </c>
      <c r="BP27" s="123">
        <f>'[6]HK8'!R53</f>
        <v>7</v>
      </c>
      <c r="BQ27" s="123">
        <f>'[6]HK8'!U53</f>
        <v>8</v>
      </c>
      <c r="BR27" s="123">
        <f>'[6]HK8'!X53</f>
        <v>8</v>
      </c>
      <c r="BS27" s="123">
        <f>'[6]HK8'!AA53</f>
        <v>7</v>
      </c>
      <c r="BT27" s="123">
        <f>'[6]HK8'!AD53</f>
        <v>8</v>
      </c>
      <c r="BU27" s="123">
        <f>'[6]HK8'!AG53</f>
        <v>9</v>
      </c>
      <c r="BV27" s="124">
        <f>'[6]MERGE_THI TN'!GY21</f>
        <v>8</v>
      </c>
      <c r="BW27" s="124">
        <f>'[6]MERGE_THI TN'!HB21</f>
        <v>8</v>
      </c>
      <c r="BX27" s="124">
        <f>'[6]MERGE_THI TN'!HE21</f>
        <v>9</v>
      </c>
      <c r="BY27" s="653">
        <f t="shared" si="2"/>
        <v>6.92</v>
      </c>
      <c r="BZ27" s="126" t="str">
        <f t="shared" si="0"/>
        <v>TB.Khá</v>
      </c>
      <c r="CA27" s="126">
        <f t="shared" si="3"/>
        <v>0</v>
      </c>
      <c r="CB27" s="127">
        <f t="shared" si="4"/>
        <v>0</v>
      </c>
      <c r="CC27" s="447" t="str">
        <f t="shared" si="1"/>
        <v>Thi TN</v>
      </c>
      <c r="CD27" s="456" t="s">
        <v>650</v>
      </c>
    </row>
    <row r="28" spans="1:82" s="196" customFormat="1" ht="29.25" customHeight="1">
      <c r="A28" s="285">
        <v>19</v>
      </c>
      <c r="B28" s="296" t="s">
        <v>465</v>
      </c>
      <c r="C28" s="297" t="s">
        <v>449</v>
      </c>
      <c r="D28" s="452">
        <v>408180085</v>
      </c>
      <c r="E28" s="826">
        <v>408180085</v>
      </c>
      <c r="F28" s="754">
        <v>32541</v>
      </c>
      <c r="G28" s="288" t="s">
        <v>140</v>
      </c>
      <c r="H28" s="123">
        <f>'[6]HK2'!AD57</f>
        <v>6</v>
      </c>
      <c r="I28" s="123">
        <f>'[6]HK1'!K54</f>
        <v>7</v>
      </c>
      <c r="J28" s="123">
        <f>'[6]HK1'!N54</f>
        <v>5</v>
      </c>
      <c r="K28" s="123">
        <f>'[6]HK1'!Q54</f>
        <v>8</v>
      </c>
      <c r="L28" s="123">
        <f>'[6]HK1'!T54</f>
        <v>5</v>
      </c>
      <c r="M28" s="123">
        <f>'[6]HK1'!W54</f>
        <v>5</v>
      </c>
      <c r="N28" s="123">
        <f>'[6]HK1'!Z54</f>
        <v>5</v>
      </c>
      <c r="O28" s="123">
        <f>'[6]HK2'!I57</f>
        <v>8</v>
      </c>
      <c r="P28" s="123">
        <f>'[6]HK2'!L57</f>
        <v>6</v>
      </c>
      <c r="Q28" s="123">
        <f>'[6]HK2'!O57</f>
        <v>5</v>
      </c>
      <c r="R28" s="123">
        <f>'[6]HK2'!R57</f>
        <v>7</v>
      </c>
      <c r="S28" s="123">
        <f>'[6]HK2'!U57</f>
        <v>6</v>
      </c>
      <c r="T28" s="123">
        <f>'[6]HK2'!X57</f>
        <v>7</v>
      </c>
      <c r="U28" s="123">
        <f>'[6]HK2'!AA57</f>
        <v>8</v>
      </c>
      <c r="V28" s="123">
        <f>'[6]HK3'!I54</f>
        <v>5</v>
      </c>
      <c r="W28" s="123">
        <f>'[6]HK3'!L54</f>
        <v>6</v>
      </c>
      <c r="X28" s="123">
        <f>'[6]HK3'!O54</f>
        <v>7</v>
      </c>
      <c r="Y28" s="123">
        <f>'[6]HK3'!R54</f>
        <v>7</v>
      </c>
      <c r="Z28" s="123">
        <f>'[6]HK3'!U54</f>
        <v>5</v>
      </c>
      <c r="AA28" s="123">
        <f>'[6]HK3'!X54</f>
        <v>8</v>
      </c>
      <c r="AB28" s="123">
        <f>'[6]HK3'!AA54</f>
        <v>8</v>
      </c>
      <c r="AC28" s="123">
        <f>'[6]HK4'!AA54</f>
        <v>5</v>
      </c>
      <c r="AD28" s="123">
        <f>'[6]HK4'!I54</f>
        <v>5</v>
      </c>
      <c r="AE28" s="123">
        <f>'[6]HK4'!X54</f>
        <v>7</v>
      </c>
      <c r="AF28" s="123">
        <f>'[6]HK4'!O54</f>
        <v>6</v>
      </c>
      <c r="AG28" s="123">
        <f>'[6]HK4'!R54</f>
        <v>6</v>
      </c>
      <c r="AH28" s="123">
        <f>'[6]HK4'!L54</f>
        <v>5</v>
      </c>
      <c r="AI28" s="123">
        <f>'[6]HK4'!U54</f>
        <v>7</v>
      </c>
      <c r="AJ28" s="123">
        <f>'[6]HK4'!AD54</f>
        <v>6</v>
      </c>
      <c r="AK28" s="126">
        <f>'[6]HK4'!AG54</f>
        <v>10</v>
      </c>
      <c r="AL28" s="123">
        <f>'[6]HK5'!I54</f>
        <v>7</v>
      </c>
      <c r="AM28" s="123">
        <f>'[6]HK5'!L54</f>
        <v>5</v>
      </c>
      <c r="AN28" s="123">
        <f>'[6]HK5'!O54</f>
        <v>8</v>
      </c>
      <c r="AO28" s="123">
        <f>'[6]HK5'!R54</f>
        <v>7</v>
      </c>
      <c r="AP28" s="123">
        <f>'[6]HK5'!U54</f>
        <v>8</v>
      </c>
      <c r="AQ28" s="123">
        <f>'[6]HK5'!X54</f>
        <v>7</v>
      </c>
      <c r="AR28" s="123">
        <f>'[6]HK5'!AA54</f>
        <v>5</v>
      </c>
      <c r="AS28" s="123">
        <f>'[6]HK5'!AD54</f>
        <v>6</v>
      </c>
      <c r="AT28" s="124">
        <f>'[6]HK6'!I54</f>
        <v>6</v>
      </c>
      <c r="AU28" s="124">
        <f>'[6]HK6'!L54</f>
        <v>7</v>
      </c>
      <c r="AV28" s="124">
        <f>'[6]HK6'!O54</f>
        <v>5</v>
      </c>
      <c r="AW28" s="124">
        <f>'[6]HK6'!R54</f>
        <v>7</v>
      </c>
      <c r="AX28" s="124">
        <f>'[6]HK6'!U54</f>
        <v>7</v>
      </c>
      <c r="AY28" s="124">
        <f>'[6]HK6'!X54</f>
        <v>7</v>
      </c>
      <c r="AZ28" s="124">
        <f>'[6]HK6'!AA54</f>
        <v>9</v>
      </c>
      <c r="BA28" s="124">
        <f>'[6]HK6'!AD54</f>
        <v>10</v>
      </c>
      <c r="BB28" s="124">
        <f>'[6]HK6'!AG54</f>
        <v>10</v>
      </c>
      <c r="BC28" s="123">
        <f>'[6]HK6'!AJ54</f>
        <v>8</v>
      </c>
      <c r="BD28" s="123">
        <f>'[6]HK6'!AM54</f>
        <v>8</v>
      </c>
      <c r="BE28" s="123">
        <f>'[6]HK6'!AP54</f>
        <v>7</v>
      </c>
      <c r="BF28" s="123">
        <f>'[6]HK7'!I54</f>
        <v>7</v>
      </c>
      <c r="BG28" s="123">
        <f>'[6]HK7'!L54</f>
        <v>7</v>
      </c>
      <c r="BH28" s="123">
        <f>'[6]HK7'!O54</f>
        <v>7</v>
      </c>
      <c r="BI28" s="123">
        <f>'[6]HK7'!R54</f>
        <v>7</v>
      </c>
      <c r="BJ28" s="123">
        <f>'[6]HK7'!U54</f>
        <v>7</v>
      </c>
      <c r="BK28" s="123">
        <f>'[6]HK7'!X54</f>
        <v>6</v>
      </c>
      <c r="BL28" s="123">
        <f>'[6]HK7'!AA54</f>
        <v>7</v>
      </c>
      <c r="BM28" s="123">
        <f>'[6]HK8'!I54</f>
        <v>7</v>
      </c>
      <c r="BN28" s="123">
        <f>'[6]HK8'!L54</f>
        <v>6</v>
      </c>
      <c r="BO28" s="123">
        <f>'[6]HK8'!O54</f>
        <v>7</v>
      </c>
      <c r="BP28" s="123">
        <f>'[6]HK8'!R54</f>
        <v>8</v>
      </c>
      <c r="BQ28" s="123">
        <f>'[6]HK8'!U54</f>
        <v>8</v>
      </c>
      <c r="BR28" s="123">
        <f>'[6]HK8'!X54</f>
        <v>7</v>
      </c>
      <c r="BS28" s="123">
        <f>'[6]HK8'!AA54</f>
        <v>8</v>
      </c>
      <c r="BT28" s="123">
        <f>'[6]HK8'!AD54</f>
        <v>7</v>
      </c>
      <c r="BU28" s="123">
        <f>'[6]HK8'!AG54</f>
        <v>8.5</v>
      </c>
      <c r="BV28" s="124">
        <f>'[6]MERGE_THI TN'!GY22</f>
        <v>6</v>
      </c>
      <c r="BW28" s="124">
        <f>'[6]MERGE_THI TN'!HB22</f>
        <v>6</v>
      </c>
      <c r="BX28" s="124">
        <f>'[6]MERGE_THI TN'!HE22</f>
        <v>8</v>
      </c>
      <c r="BY28" s="653">
        <f t="shared" si="2"/>
        <v>6.65</v>
      </c>
      <c r="BZ28" s="126" t="str">
        <f t="shared" si="0"/>
        <v>TB.Khá</v>
      </c>
      <c r="CA28" s="126">
        <f t="shared" si="3"/>
        <v>0</v>
      </c>
      <c r="CB28" s="127">
        <f t="shared" si="4"/>
        <v>0</v>
      </c>
      <c r="CC28" s="447" t="str">
        <f t="shared" si="1"/>
        <v>Thi TN</v>
      </c>
      <c r="CD28" s="456" t="s">
        <v>650</v>
      </c>
    </row>
    <row r="29" spans="1:82" s="196" customFormat="1" ht="29.25" customHeight="1">
      <c r="A29" s="285">
        <v>20</v>
      </c>
      <c r="B29" s="296" t="s">
        <v>466</v>
      </c>
      <c r="C29" s="297" t="s">
        <v>196</v>
      </c>
      <c r="D29" s="452">
        <v>408180110</v>
      </c>
      <c r="E29" s="826">
        <v>408180110</v>
      </c>
      <c r="F29" s="754">
        <v>32904</v>
      </c>
      <c r="G29" s="288" t="s">
        <v>326</v>
      </c>
      <c r="H29" s="123">
        <f>'[6]HK2'!AD66</f>
        <v>6</v>
      </c>
      <c r="I29" s="123">
        <f>'[6]HK1'!K63</f>
        <v>8</v>
      </c>
      <c r="J29" s="123">
        <f>'[6]HK1'!N63</f>
        <v>6</v>
      </c>
      <c r="K29" s="123">
        <f>'[6]HK1'!Q63</f>
        <v>6</v>
      </c>
      <c r="L29" s="123">
        <f>'[6]HK1'!T63</f>
        <v>6</v>
      </c>
      <c r="M29" s="123">
        <f>'[6]HK1'!W63</f>
        <v>5</v>
      </c>
      <c r="N29" s="123">
        <f>'[6]HK1'!Z63</f>
        <v>5</v>
      </c>
      <c r="O29" s="123">
        <f>'[6]HK2'!I66</f>
        <v>9</v>
      </c>
      <c r="P29" s="123">
        <f>'[6]HK2'!L66</f>
        <v>5</v>
      </c>
      <c r="Q29" s="123">
        <f>'[6]HK2'!O66</f>
        <v>5</v>
      </c>
      <c r="R29" s="123">
        <f>'[6]HK2'!R66</f>
        <v>7</v>
      </c>
      <c r="S29" s="123">
        <f>'[6]HK2'!U66</f>
        <v>6</v>
      </c>
      <c r="T29" s="123">
        <f>'[6]HK2'!X66</f>
        <v>6</v>
      </c>
      <c r="U29" s="123">
        <f>'[6]HK2'!AA66</f>
        <v>5</v>
      </c>
      <c r="V29" s="123">
        <f>'[6]HK3'!I63</f>
        <v>5</v>
      </c>
      <c r="W29" s="123">
        <f>'[6]HK3'!L63</f>
        <v>6</v>
      </c>
      <c r="X29" s="123">
        <f>'[6]HK3'!O63</f>
        <v>7</v>
      </c>
      <c r="Y29" s="123">
        <f>'[6]HK3'!R63</f>
        <v>6</v>
      </c>
      <c r="Z29" s="123">
        <f>'[6]HK3'!U63</f>
        <v>7</v>
      </c>
      <c r="AA29" s="123">
        <f>'[6]HK3'!X63</f>
        <v>8</v>
      </c>
      <c r="AB29" s="123">
        <f>'[6]HK3'!AA63</f>
        <v>7</v>
      </c>
      <c r="AC29" s="123">
        <f>'[6]HK4'!AA63</f>
        <v>8</v>
      </c>
      <c r="AD29" s="123">
        <f>'[6]HK4'!I63</f>
        <v>7</v>
      </c>
      <c r="AE29" s="123">
        <f>'[6]HK4'!X63</f>
        <v>8</v>
      </c>
      <c r="AF29" s="123">
        <f>'[6]HK4'!O63</f>
        <v>5</v>
      </c>
      <c r="AG29" s="123">
        <f>'[6]HK4'!R63</f>
        <v>7</v>
      </c>
      <c r="AH29" s="123">
        <f>'[6]HK4'!L63</f>
        <v>6</v>
      </c>
      <c r="AI29" s="123">
        <f>'[6]HK4'!U63</f>
        <v>7</v>
      </c>
      <c r="AJ29" s="123">
        <f>'[6]HK4'!AD63</f>
        <v>8</v>
      </c>
      <c r="AK29" s="126">
        <f>'[6]HK4'!AG63</f>
        <v>10</v>
      </c>
      <c r="AL29" s="123">
        <f>'[6]HK5'!I63</f>
        <v>7</v>
      </c>
      <c r="AM29" s="123">
        <f>'[6]HK5'!L63</f>
        <v>5</v>
      </c>
      <c r="AN29" s="123">
        <f>'[6]HK5'!O63</f>
        <v>7</v>
      </c>
      <c r="AO29" s="123">
        <f>'[6]HK5'!R63</f>
        <v>6</v>
      </c>
      <c r="AP29" s="123">
        <f>'[6]HK5'!U63</f>
        <v>8</v>
      </c>
      <c r="AQ29" s="123">
        <f>'[6]HK5'!X63</f>
        <v>8</v>
      </c>
      <c r="AR29" s="123">
        <f>'[6]HK5'!AA63</f>
        <v>6</v>
      </c>
      <c r="AS29" s="123">
        <f>'[6]HK5'!AD63</f>
        <v>8</v>
      </c>
      <c r="AT29" s="124">
        <f>'[6]HK6'!I63</f>
        <v>7</v>
      </c>
      <c r="AU29" s="124">
        <f>'[6]HK6'!L63</f>
        <v>8</v>
      </c>
      <c r="AV29" s="124">
        <f>'[6]HK6'!O63</f>
        <v>5</v>
      </c>
      <c r="AW29" s="124">
        <f>'[6]HK6'!R63</f>
        <v>5</v>
      </c>
      <c r="AX29" s="124">
        <f>'[6]HK6'!U63</f>
        <v>5</v>
      </c>
      <c r="AY29" s="124">
        <f>'[6]HK6'!X63</f>
        <v>7</v>
      </c>
      <c r="AZ29" s="124">
        <f>'[6]HK6'!AA63</f>
        <v>8</v>
      </c>
      <c r="BA29" s="124">
        <f>'[6]HK6'!AD63</f>
        <v>10</v>
      </c>
      <c r="BB29" s="124">
        <f>'[6]HK6'!AG63</f>
        <v>10</v>
      </c>
      <c r="BC29" s="123">
        <f>'[6]HK6'!AJ63</f>
        <v>8</v>
      </c>
      <c r="BD29" s="123">
        <f>'[6]HK6'!AM63</f>
        <v>8</v>
      </c>
      <c r="BE29" s="123">
        <f>'[6]HK6'!AP63</f>
        <v>9</v>
      </c>
      <c r="BF29" s="123">
        <f>'[6]HK7'!I63</f>
        <v>7</v>
      </c>
      <c r="BG29" s="123">
        <f>'[6]HK7'!L63</f>
        <v>7</v>
      </c>
      <c r="BH29" s="123">
        <f>'[6]HK7'!O63</f>
        <v>7</v>
      </c>
      <c r="BI29" s="123">
        <f>'[6]HK7'!R63</f>
        <v>7</v>
      </c>
      <c r="BJ29" s="123">
        <f>'[6]HK7'!U63</f>
        <v>7</v>
      </c>
      <c r="BK29" s="123">
        <f>'[6]HK7'!X63</f>
        <v>8</v>
      </c>
      <c r="BL29" s="123">
        <f>'[6]HK7'!AA63</f>
        <v>6</v>
      </c>
      <c r="BM29" s="123">
        <f>'[6]HK8'!I63</f>
        <v>8</v>
      </c>
      <c r="BN29" s="123">
        <f>'[6]HK8'!L63</f>
        <v>7</v>
      </c>
      <c r="BO29" s="123">
        <f>'[6]HK8'!O63</f>
        <v>7</v>
      </c>
      <c r="BP29" s="123">
        <f>'[6]HK8'!R63</f>
        <v>7</v>
      </c>
      <c r="BQ29" s="123">
        <f>'[6]HK8'!U63</f>
        <v>7</v>
      </c>
      <c r="BR29" s="123">
        <f>'[6]HK8'!X63</f>
        <v>7</v>
      </c>
      <c r="BS29" s="123">
        <f>'[6]HK8'!AA63</f>
        <v>8</v>
      </c>
      <c r="BT29" s="123">
        <f>'[6]HK8'!AD63</f>
        <v>8</v>
      </c>
      <c r="BU29" s="123">
        <f>'[6]HK8'!AG63</f>
        <v>9</v>
      </c>
      <c r="BV29" s="124">
        <f>'[6]MERGE_THI TN'!GY23</f>
        <v>7</v>
      </c>
      <c r="BW29" s="124">
        <f>'[6]MERGE_THI TN'!HB23</f>
        <v>6</v>
      </c>
      <c r="BX29" s="124">
        <f>'[6]MERGE_THI TN'!HE23</f>
        <v>9</v>
      </c>
      <c r="BY29" s="653">
        <f t="shared" si="2"/>
        <v>6.8</v>
      </c>
      <c r="BZ29" s="126" t="str">
        <f t="shared" si="0"/>
        <v>TB.Khá</v>
      </c>
      <c r="CA29" s="126">
        <f t="shared" si="3"/>
        <v>0</v>
      </c>
      <c r="CB29" s="127">
        <f t="shared" si="4"/>
        <v>0</v>
      </c>
      <c r="CC29" s="447" t="str">
        <f t="shared" si="1"/>
        <v>Thi TN</v>
      </c>
      <c r="CD29" s="456" t="s">
        <v>650</v>
      </c>
    </row>
    <row r="30" spans="1:82" s="196" customFormat="1" ht="29.25" customHeight="1">
      <c r="A30" s="285">
        <v>21</v>
      </c>
      <c r="B30" s="296" t="s">
        <v>467</v>
      </c>
      <c r="C30" s="297" t="s">
        <v>262</v>
      </c>
      <c r="D30" s="452">
        <v>408180116</v>
      </c>
      <c r="E30" s="826">
        <v>408180116</v>
      </c>
      <c r="F30" s="754">
        <v>33083</v>
      </c>
      <c r="G30" s="288" t="s">
        <v>231</v>
      </c>
      <c r="H30" s="123">
        <f>'[6]HK2'!AD69</f>
        <v>6</v>
      </c>
      <c r="I30" s="123">
        <f>'[6]HK1'!K66</f>
        <v>7</v>
      </c>
      <c r="J30" s="123">
        <f>'[6]HK1'!N66</f>
        <v>5</v>
      </c>
      <c r="K30" s="123">
        <f>'[6]HK1'!Q66</f>
        <v>8</v>
      </c>
      <c r="L30" s="123">
        <f>'[6]HK1'!T66</f>
        <v>6</v>
      </c>
      <c r="M30" s="123">
        <f>'[6]HK1'!W66</f>
        <v>7</v>
      </c>
      <c r="N30" s="123">
        <f>'[6]HK1'!Z66</f>
        <v>6</v>
      </c>
      <c r="O30" s="123">
        <f>'[6]HK2'!I69</f>
        <v>8</v>
      </c>
      <c r="P30" s="123">
        <f>'[6]HK2'!L69</f>
        <v>7</v>
      </c>
      <c r="Q30" s="123">
        <f>'[6]HK2'!O69</f>
        <v>5</v>
      </c>
      <c r="R30" s="123">
        <f>'[6]HK2'!R69</f>
        <v>6</v>
      </c>
      <c r="S30" s="123">
        <f>'[6]HK2'!U69</f>
        <v>8</v>
      </c>
      <c r="T30" s="123">
        <f>'[6]HK2'!X69</f>
        <v>8</v>
      </c>
      <c r="U30" s="123">
        <f>'[6]HK2'!AA69</f>
        <v>8</v>
      </c>
      <c r="V30" s="123">
        <f>'[6]HK3'!I66</f>
        <v>6</v>
      </c>
      <c r="W30" s="123">
        <f>'[6]HK3'!L66</f>
        <v>7</v>
      </c>
      <c r="X30" s="123">
        <f>'[6]HK3'!O66</f>
        <v>7</v>
      </c>
      <c r="Y30" s="123">
        <f>'[6]HK3'!R66</f>
        <v>8</v>
      </c>
      <c r="Z30" s="123">
        <f>'[6]HK3'!U66</f>
        <v>6</v>
      </c>
      <c r="AA30" s="123">
        <f>'[6]HK3'!X66</f>
        <v>7</v>
      </c>
      <c r="AB30" s="123">
        <f>'[6]HK3'!AA66</f>
        <v>6</v>
      </c>
      <c r="AC30" s="123">
        <f>'[6]HK4'!AA66</f>
        <v>7</v>
      </c>
      <c r="AD30" s="123">
        <f>'[6]HK4'!I66</f>
        <v>7</v>
      </c>
      <c r="AE30" s="123">
        <f>'[6]HK4'!X66</f>
        <v>8</v>
      </c>
      <c r="AF30" s="123">
        <f>'[6]HK4'!O66</f>
        <v>5</v>
      </c>
      <c r="AG30" s="123">
        <f>'[6]HK4'!R66</f>
        <v>5</v>
      </c>
      <c r="AH30" s="123">
        <f>'[6]HK4'!L66</f>
        <v>7</v>
      </c>
      <c r="AI30" s="123">
        <f>'[6]HK4'!U66</f>
        <v>7</v>
      </c>
      <c r="AJ30" s="123">
        <f>'[6]HK4'!AD66</f>
        <v>5</v>
      </c>
      <c r="AK30" s="126">
        <f>'[6]HK4'!AG66</f>
        <v>10</v>
      </c>
      <c r="AL30" s="123">
        <f>'[6]HK5'!I66</f>
        <v>7</v>
      </c>
      <c r="AM30" s="123">
        <f>'[6]HK5'!L66</f>
        <v>6</v>
      </c>
      <c r="AN30" s="123">
        <f>'[6]HK5'!O66</f>
        <v>8</v>
      </c>
      <c r="AO30" s="123">
        <f>'[6]HK5'!R66</f>
        <v>8</v>
      </c>
      <c r="AP30" s="123">
        <f>'[6]HK5'!U66</f>
        <v>6</v>
      </c>
      <c r="AQ30" s="123">
        <f>'[6]HK5'!X66</f>
        <v>7</v>
      </c>
      <c r="AR30" s="123">
        <f>'[6]HK5'!AA66</f>
        <v>7</v>
      </c>
      <c r="AS30" s="123">
        <f>'[6]HK5'!AD66</f>
        <v>6</v>
      </c>
      <c r="AT30" s="124">
        <f>'[6]HK6'!I66</f>
        <v>8</v>
      </c>
      <c r="AU30" s="124">
        <f>'[6]HK6'!L66</f>
        <v>8</v>
      </c>
      <c r="AV30" s="124">
        <f>'[6]HK6'!O66</f>
        <v>8</v>
      </c>
      <c r="AW30" s="124">
        <f>'[6]HK6'!R66</f>
        <v>6</v>
      </c>
      <c r="AX30" s="124">
        <f>'[6]HK6'!U66</f>
        <v>5</v>
      </c>
      <c r="AY30" s="124">
        <f>'[6]HK6'!X66</f>
        <v>7</v>
      </c>
      <c r="AZ30" s="124">
        <f>'[6]HK6'!AA66</f>
        <v>8</v>
      </c>
      <c r="BA30" s="124">
        <f>'[6]HK6'!AD66</f>
        <v>10</v>
      </c>
      <c r="BB30" s="124">
        <f>'[6]HK6'!AG66</f>
        <v>6</v>
      </c>
      <c r="BC30" s="123">
        <f>'[6]HK6'!AJ66</f>
        <v>10</v>
      </c>
      <c r="BD30" s="123">
        <f>'[6]HK6'!AM66</f>
        <v>9</v>
      </c>
      <c r="BE30" s="123">
        <f>'[6]HK6'!AP66</f>
        <v>7</v>
      </c>
      <c r="BF30" s="123">
        <f>'[6]HK7'!I66</f>
        <v>7</v>
      </c>
      <c r="BG30" s="123">
        <f>'[6]HK7'!L66</f>
        <v>7</v>
      </c>
      <c r="BH30" s="123">
        <f>'[6]HK7'!O66</f>
        <v>8</v>
      </c>
      <c r="BI30" s="123">
        <f>'[6]HK7'!R66</f>
        <v>8</v>
      </c>
      <c r="BJ30" s="123">
        <f>'[6]HK7'!U66</f>
        <v>7</v>
      </c>
      <c r="BK30" s="123">
        <f>'[6]HK7'!X66</f>
        <v>8</v>
      </c>
      <c r="BL30" s="123">
        <f>'[6]HK7'!AA66</f>
        <v>6</v>
      </c>
      <c r="BM30" s="123">
        <f>'[6]HK8'!I66</f>
        <v>6</v>
      </c>
      <c r="BN30" s="123">
        <f>'[6]HK8'!L66</f>
        <v>7</v>
      </c>
      <c r="BO30" s="123">
        <f>'[6]HK8'!O66</f>
        <v>7</v>
      </c>
      <c r="BP30" s="123">
        <f>'[6]HK8'!R66</f>
        <v>8</v>
      </c>
      <c r="BQ30" s="123">
        <f>'[6]HK8'!U66</f>
        <v>8</v>
      </c>
      <c r="BR30" s="123">
        <f>'[6]HK8'!X66</f>
        <v>8</v>
      </c>
      <c r="BS30" s="123">
        <f>'[6]HK8'!AA66</f>
        <v>8</v>
      </c>
      <c r="BT30" s="123">
        <f>'[6]HK8'!AD66</f>
        <v>8</v>
      </c>
      <c r="BU30" s="123">
        <f>'[6]HK8'!AG66</f>
        <v>8</v>
      </c>
      <c r="BV30" s="124">
        <f>'[6]MERGE_THI TN'!GY24</f>
        <v>6</v>
      </c>
      <c r="BW30" s="124">
        <f>'[6]MERGE_THI TN'!HB24</f>
        <v>8</v>
      </c>
      <c r="BX30" s="124">
        <f>'[6]MERGE_THI TN'!HE24</f>
        <v>10</v>
      </c>
      <c r="BY30" s="653">
        <f t="shared" si="2"/>
        <v>7.15</v>
      </c>
      <c r="BZ30" s="126" t="str">
        <f t="shared" si="0"/>
        <v>Khá</v>
      </c>
      <c r="CA30" s="126">
        <f t="shared" si="3"/>
        <v>0</v>
      </c>
      <c r="CB30" s="127">
        <f t="shared" si="4"/>
        <v>0</v>
      </c>
      <c r="CC30" s="447" t="str">
        <f t="shared" si="1"/>
        <v>Nhận Đ/A</v>
      </c>
      <c r="CD30" s="456" t="s">
        <v>650</v>
      </c>
    </row>
    <row r="31" spans="1:82" s="196" customFormat="1" ht="29.25" customHeight="1">
      <c r="A31" s="285">
        <v>22</v>
      </c>
      <c r="B31" s="296" t="s">
        <v>468</v>
      </c>
      <c r="C31" s="297" t="s">
        <v>217</v>
      </c>
      <c r="D31" s="452">
        <v>408180124</v>
      </c>
      <c r="E31" s="826">
        <v>408180124</v>
      </c>
      <c r="F31" s="754">
        <v>32925</v>
      </c>
      <c r="G31" s="288" t="s">
        <v>140</v>
      </c>
      <c r="H31" s="123">
        <f>'[6]HK2'!AD75</f>
        <v>6</v>
      </c>
      <c r="I31" s="123">
        <f>'[6]HK1'!K72</f>
        <v>7</v>
      </c>
      <c r="J31" s="123">
        <f>'[6]HK1'!N72</f>
        <v>7</v>
      </c>
      <c r="K31" s="123">
        <f>'[6]HK1'!Q72</f>
        <v>6</v>
      </c>
      <c r="L31" s="123">
        <f>'[6]HK1'!T72</f>
        <v>5</v>
      </c>
      <c r="M31" s="123">
        <f>'[6]HK1'!W72</f>
        <v>5</v>
      </c>
      <c r="N31" s="123">
        <f>'[6]HK1'!Z72</f>
        <v>5</v>
      </c>
      <c r="O31" s="123">
        <f>'[6]HK2'!I75</f>
        <v>8</v>
      </c>
      <c r="P31" s="123">
        <f>'[6]HK2'!L75</f>
        <v>5</v>
      </c>
      <c r="Q31" s="123">
        <f>'[6]HK2'!O75</f>
        <v>5</v>
      </c>
      <c r="R31" s="123">
        <f>'[6]HK2'!R75</f>
        <v>5</v>
      </c>
      <c r="S31" s="123">
        <f>'[6]HK2'!U75</f>
        <v>5</v>
      </c>
      <c r="T31" s="123">
        <f>'[6]HK2'!X75</f>
        <v>5</v>
      </c>
      <c r="U31" s="123">
        <f>'[6]HK2'!AA75</f>
        <v>6</v>
      </c>
      <c r="V31" s="123">
        <f>'[6]HK3'!I72</f>
        <v>5</v>
      </c>
      <c r="W31" s="123">
        <f>'[6]HK3'!L72</f>
        <v>6</v>
      </c>
      <c r="X31" s="123">
        <f>'[6]HK3'!O72</f>
        <v>6</v>
      </c>
      <c r="Y31" s="123">
        <f>'[6]HK3'!R72</f>
        <v>6</v>
      </c>
      <c r="Z31" s="123">
        <f>'[6]HK3'!U72</f>
        <v>6</v>
      </c>
      <c r="AA31" s="123">
        <f>'[6]HK3'!X72</f>
        <v>5</v>
      </c>
      <c r="AB31" s="123">
        <f>'[6]HK3'!AA72</f>
        <v>6</v>
      </c>
      <c r="AC31" s="123">
        <f>'[6]HK4'!AA72</f>
        <v>7</v>
      </c>
      <c r="AD31" s="123">
        <f>'[6]HK4'!I72</f>
        <v>6</v>
      </c>
      <c r="AE31" s="123">
        <f>'[6]HK4'!X72</f>
        <v>5</v>
      </c>
      <c r="AF31" s="123">
        <f>'[6]HK4'!O72</f>
        <v>5</v>
      </c>
      <c r="AG31" s="123">
        <f>'[6]HK4'!R72</f>
        <v>6</v>
      </c>
      <c r="AH31" s="123">
        <f>'[6]HK4'!L72</f>
        <v>7</v>
      </c>
      <c r="AI31" s="123">
        <f>'[6]HK4'!U72</f>
        <v>8</v>
      </c>
      <c r="AJ31" s="123">
        <f>'[6]HK4'!AD72</f>
        <v>6</v>
      </c>
      <c r="AK31" s="126">
        <f>'[6]HK4'!AG72</f>
        <v>10</v>
      </c>
      <c r="AL31" s="123">
        <f>'[6]HK5'!I72</f>
        <v>7</v>
      </c>
      <c r="AM31" s="123">
        <f>'[6]HK5'!L72</f>
        <v>6</v>
      </c>
      <c r="AN31" s="123">
        <f>'[6]HK5'!O72</f>
        <v>5</v>
      </c>
      <c r="AO31" s="123">
        <f>'[6]HK5'!R72</f>
        <v>5</v>
      </c>
      <c r="AP31" s="123">
        <f>'[6]HK5'!U72</f>
        <v>6</v>
      </c>
      <c r="AQ31" s="123">
        <f>'[6]HK5'!X72</f>
        <v>6</v>
      </c>
      <c r="AR31" s="123">
        <f>'[6]HK5'!AA72</f>
        <v>7</v>
      </c>
      <c r="AS31" s="123">
        <f>'[6]HK5'!AD72</f>
        <v>5</v>
      </c>
      <c r="AT31" s="124">
        <f>'[6]HK6'!I72</f>
        <v>7</v>
      </c>
      <c r="AU31" s="124">
        <f>'[6]HK6'!L72</f>
        <v>9</v>
      </c>
      <c r="AV31" s="124">
        <f>'[6]HK6'!O72</f>
        <v>5</v>
      </c>
      <c r="AW31" s="124">
        <f>'[6]HK6'!R72</f>
        <v>5</v>
      </c>
      <c r="AX31" s="124">
        <f>'[6]HK6'!U72</f>
        <v>6</v>
      </c>
      <c r="AY31" s="124">
        <f>'[6]HK6'!X72</f>
        <v>6</v>
      </c>
      <c r="AZ31" s="124">
        <f>'[6]HK6'!AA72</f>
        <v>8</v>
      </c>
      <c r="BA31" s="124">
        <f>'[6]HK6'!AD72</f>
        <v>10</v>
      </c>
      <c r="BB31" s="124">
        <f>'[6]HK6'!AG72</f>
        <v>10</v>
      </c>
      <c r="BC31" s="123">
        <f>'[6]HK6'!AJ72</f>
        <v>7</v>
      </c>
      <c r="BD31" s="123">
        <f>'[6]HK6'!AM72</f>
        <v>7</v>
      </c>
      <c r="BE31" s="123">
        <f>'[6]HK6'!AP72</f>
        <v>6</v>
      </c>
      <c r="BF31" s="123">
        <f>'[6]HK7'!I72</f>
        <v>5</v>
      </c>
      <c r="BG31" s="123">
        <f>'[6]HK7'!L72</f>
        <v>5</v>
      </c>
      <c r="BH31" s="123">
        <f>'[6]HK7'!O72</f>
        <v>5</v>
      </c>
      <c r="BI31" s="123">
        <f>'[6]HK7'!R72</f>
        <v>7</v>
      </c>
      <c r="BJ31" s="123">
        <f>'[6]HK7'!U72</f>
        <v>6</v>
      </c>
      <c r="BK31" s="123">
        <f>'[6]HK7'!X72</f>
        <v>7</v>
      </c>
      <c r="BL31" s="123">
        <f>'[6]HK7'!AA72</f>
        <v>7</v>
      </c>
      <c r="BM31" s="123">
        <f>'[6]HK8'!I72</f>
        <v>6</v>
      </c>
      <c r="BN31" s="123">
        <f>'[6]HK8'!L72</f>
        <v>6</v>
      </c>
      <c r="BO31" s="123">
        <f>'[6]HK8'!O72</f>
        <v>6</v>
      </c>
      <c r="BP31" s="123">
        <f>'[6]HK8'!R72</f>
        <v>7</v>
      </c>
      <c r="BQ31" s="123">
        <f>'[6]HK8'!U72</f>
        <v>8</v>
      </c>
      <c r="BR31" s="123">
        <f>'[6]HK8'!X72</f>
        <v>6</v>
      </c>
      <c r="BS31" s="123">
        <f>'[6]HK8'!AA72</f>
        <v>8</v>
      </c>
      <c r="BT31" s="123">
        <f>'[6]HK8'!AD72</f>
        <v>6</v>
      </c>
      <c r="BU31" s="123">
        <f>'[6]HK8'!AG72</f>
        <v>8</v>
      </c>
      <c r="BV31" s="124">
        <f>'[6]MERGE_THI TN'!GY25</f>
        <v>6</v>
      </c>
      <c r="BW31" s="124">
        <f>'[6]MERGE_THI TN'!HB25</f>
        <v>6</v>
      </c>
      <c r="BX31" s="124">
        <f>'[6]MERGE_THI TN'!HE25</f>
        <v>5</v>
      </c>
      <c r="BY31" s="653">
        <f t="shared" si="2"/>
        <v>6.14</v>
      </c>
      <c r="BZ31" s="126" t="str">
        <f t="shared" si="0"/>
        <v>TB.Khá</v>
      </c>
      <c r="CA31" s="126">
        <f t="shared" si="3"/>
        <v>0</v>
      </c>
      <c r="CB31" s="127">
        <f t="shared" si="4"/>
        <v>0</v>
      </c>
      <c r="CC31" s="447" t="str">
        <f t="shared" si="1"/>
        <v>Thi TN</v>
      </c>
      <c r="CD31" s="456" t="s">
        <v>650</v>
      </c>
    </row>
    <row r="32" spans="1:82" s="196" customFormat="1" ht="29.25" customHeight="1">
      <c r="A32" s="285">
        <v>23</v>
      </c>
      <c r="B32" s="296" t="s">
        <v>470</v>
      </c>
      <c r="C32" s="297" t="s">
        <v>457</v>
      </c>
      <c r="D32" s="452">
        <v>408180141</v>
      </c>
      <c r="E32" s="826">
        <v>408180141</v>
      </c>
      <c r="F32" s="754">
        <v>32713</v>
      </c>
      <c r="G32" s="288" t="s">
        <v>274</v>
      </c>
      <c r="H32" s="123">
        <f>'[6]HK2'!AD83</f>
        <v>6</v>
      </c>
      <c r="I32" s="123">
        <f>'[6]HK1'!K80</f>
        <v>7</v>
      </c>
      <c r="J32" s="123">
        <f>'[6]HK1'!N80</f>
        <v>6</v>
      </c>
      <c r="K32" s="123">
        <f>'[6]HK1'!Q80</f>
        <v>7</v>
      </c>
      <c r="L32" s="123">
        <f>'[6]HK1'!T80</f>
        <v>6</v>
      </c>
      <c r="M32" s="123">
        <f>'[6]HK1'!W80</f>
        <v>5</v>
      </c>
      <c r="N32" s="123">
        <f>'[6]HK1'!Z80</f>
        <v>5</v>
      </c>
      <c r="O32" s="123">
        <f>'[6]HK2'!I83</f>
        <v>8</v>
      </c>
      <c r="P32" s="123">
        <f>'[6]HK2'!L83</f>
        <v>5</v>
      </c>
      <c r="Q32" s="123">
        <f>'[6]HK2'!O83</f>
        <v>6</v>
      </c>
      <c r="R32" s="123">
        <f>'[6]HK2'!R83</f>
        <v>6</v>
      </c>
      <c r="S32" s="123">
        <f>'[6]HK2'!U83</f>
        <v>6</v>
      </c>
      <c r="T32" s="123">
        <f>'[6]HK2'!X83</f>
        <v>7</v>
      </c>
      <c r="U32" s="123">
        <f>'[6]HK2'!AA83</f>
        <v>8</v>
      </c>
      <c r="V32" s="123">
        <f>'[6]HK3'!I80</f>
        <v>5</v>
      </c>
      <c r="W32" s="123">
        <f>'[6]HK3'!L80</f>
        <v>8</v>
      </c>
      <c r="X32" s="123">
        <f>'[6]HK3'!O80</f>
        <v>6</v>
      </c>
      <c r="Y32" s="123">
        <f>'[6]HK3'!R80</f>
        <v>7</v>
      </c>
      <c r="Z32" s="123">
        <f>'[6]HK3'!U80</f>
        <v>6</v>
      </c>
      <c r="AA32" s="123">
        <f>'[6]HK3'!X80</f>
        <v>8</v>
      </c>
      <c r="AB32" s="123">
        <f>'[6]HK3'!AA80</f>
        <v>7</v>
      </c>
      <c r="AC32" s="123">
        <f>'[6]HK4'!AA80</f>
        <v>6</v>
      </c>
      <c r="AD32" s="123">
        <f>'[6]HK4'!I80</f>
        <v>5</v>
      </c>
      <c r="AE32" s="123">
        <f>'[6]HK4'!X80</f>
        <v>6</v>
      </c>
      <c r="AF32" s="123">
        <f>'[6]HK4'!O80</f>
        <v>5</v>
      </c>
      <c r="AG32" s="123">
        <f>'[6]HK4'!R80</f>
        <v>6</v>
      </c>
      <c r="AH32" s="123">
        <f>'[6]HK4'!L80</f>
        <v>6</v>
      </c>
      <c r="AI32" s="123">
        <f>'[6]HK4'!U80</f>
        <v>8</v>
      </c>
      <c r="AJ32" s="123">
        <f>'[6]HK4'!AD80</f>
        <v>7</v>
      </c>
      <c r="AK32" s="126">
        <f>'[6]HK4'!AG80</f>
        <v>10</v>
      </c>
      <c r="AL32" s="123">
        <f>'[6]HK5'!I80</f>
        <v>7</v>
      </c>
      <c r="AM32" s="123">
        <f>'[6]HK5'!L80</f>
        <v>7</v>
      </c>
      <c r="AN32" s="123">
        <f>'[6]HK5'!O80</f>
        <v>6</v>
      </c>
      <c r="AO32" s="123">
        <f>'[6]HK5'!R80</f>
        <v>5</v>
      </c>
      <c r="AP32" s="123">
        <f>'[6]HK5'!U80</f>
        <v>6</v>
      </c>
      <c r="AQ32" s="123">
        <f>'[6]HK5'!X80</f>
        <v>6</v>
      </c>
      <c r="AR32" s="123">
        <f>'[6]HK5'!AA80</f>
        <v>6</v>
      </c>
      <c r="AS32" s="123">
        <f>'[6]HK5'!AD80</f>
        <v>6</v>
      </c>
      <c r="AT32" s="124">
        <f>'[6]HK6'!I80</f>
        <v>8</v>
      </c>
      <c r="AU32" s="124">
        <f>'[6]HK6'!L80</f>
        <v>6</v>
      </c>
      <c r="AV32" s="124">
        <f>'[6]HK6'!O80</f>
        <v>6</v>
      </c>
      <c r="AW32" s="124">
        <f>'[6]HK6'!R80</f>
        <v>5</v>
      </c>
      <c r="AX32" s="124">
        <f>'[6]HK6'!U80</f>
        <v>7</v>
      </c>
      <c r="AY32" s="124">
        <f>'[6]HK6'!X80</f>
        <v>6</v>
      </c>
      <c r="AZ32" s="124">
        <f>'[6]HK6'!AA80</f>
        <v>7</v>
      </c>
      <c r="BA32" s="124">
        <f>'[6]HK6'!AD80</f>
        <v>10</v>
      </c>
      <c r="BB32" s="124">
        <f>'[6]HK6'!AG80</f>
        <v>10</v>
      </c>
      <c r="BC32" s="123">
        <f>'[6]HK6'!AJ80</f>
        <v>9</v>
      </c>
      <c r="BD32" s="123">
        <f>'[6]HK6'!AM80</f>
        <v>9</v>
      </c>
      <c r="BE32" s="123">
        <f>'[6]HK6'!AP80</f>
        <v>6</v>
      </c>
      <c r="BF32" s="123">
        <f>'[6]HK7'!I80</f>
        <v>5</v>
      </c>
      <c r="BG32" s="123">
        <f>'[6]HK7'!L80</f>
        <v>7</v>
      </c>
      <c r="BH32" s="123">
        <f>'[6]HK7'!O80</f>
        <v>8</v>
      </c>
      <c r="BI32" s="123">
        <f>'[6]HK7'!R80</f>
        <v>7</v>
      </c>
      <c r="BJ32" s="123">
        <f>'[6]HK7'!U80</f>
        <v>8</v>
      </c>
      <c r="BK32" s="123">
        <f>'[6]HK7'!X80</f>
        <v>6</v>
      </c>
      <c r="BL32" s="123">
        <f>'[6]HK7'!AA80</f>
        <v>6</v>
      </c>
      <c r="BM32" s="123">
        <f>'[6]HK8'!I80</f>
        <v>9</v>
      </c>
      <c r="BN32" s="123">
        <f>'[6]HK8'!L80</f>
        <v>8</v>
      </c>
      <c r="BO32" s="123">
        <f>'[6]HK8'!O80</f>
        <v>8</v>
      </c>
      <c r="BP32" s="123">
        <f>'[6]HK8'!R80</f>
        <v>9</v>
      </c>
      <c r="BQ32" s="123">
        <f>'[6]HK8'!U80</f>
        <v>9</v>
      </c>
      <c r="BR32" s="123">
        <f>'[6]HK8'!X80</f>
        <v>8</v>
      </c>
      <c r="BS32" s="123">
        <f>'[6]HK8'!AA80</f>
        <v>7</v>
      </c>
      <c r="BT32" s="123">
        <f>'[6]HK8'!AD80</f>
        <v>8</v>
      </c>
      <c r="BU32" s="123">
        <f>'[6]HK8'!AG80</f>
        <v>8</v>
      </c>
      <c r="BV32" s="124">
        <f>'[6]MERGE_THI TN'!GY26</f>
        <v>8</v>
      </c>
      <c r="BW32" s="124">
        <f>'[6]MERGE_THI TN'!HB26</f>
        <v>6</v>
      </c>
      <c r="BX32" s="124">
        <f>'[6]MERGE_THI TN'!HE26</f>
        <v>6</v>
      </c>
      <c r="BY32" s="653">
        <f t="shared" si="2"/>
        <v>6.59</v>
      </c>
      <c r="BZ32" s="126" t="str">
        <f t="shared" si="0"/>
        <v>TB.Khá</v>
      </c>
      <c r="CA32" s="126">
        <f t="shared" si="3"/>
        <v>0</v>
      </c>
      <c r="CB32" s="127">
        <f t="shared" si="4"/>
        <v>0</v>
      </c>
      <c r="CC32" s="447" t="str">
        <f t="shared" si="1"/>
        <v>Thi TN</v>
      </c>
      <c r="CD32" s="456" t="s">
        <v>650</v>
      </c>
    </row>
    <row r="33" spans="1:82" s="196" customFormat="1" ht="29.25" customHeight="1">
      <c r="A33" s="285">
        <v>24</v>
      </c>
      <c r="B33" s="296" t="s">
        <v>471</v>
      </c>
      <c r="C33" s="297" t="s">
        <v>112</v>
      </c>
      <c r="D33" s="452">
        <v>408180142</v>
      </c>
      <c r="E33" s="826">
        <v>408180142</v>
      </c>
      <c r="F33" s="754">
        <v>32918</v>
      </c>
      <c r="G33" s="288" t="s">
        <v>115</v>
      </c>
      <c r="H33" s="123">
        <f>'[6]HK2'!AD84</f>
        <v>7</v>
      </c>
      <c r="I33" s="123">
        <f>'[6]HK1'!K81</f>
        <v>8</v>
      </c>
      <c r="J33" s="123">
        <f>'[6]HK1'!N81</f>
        <v>6</v>
      </c>
      <c r="K33" s="123">
        <f>'[6]HK1'!Q81</f>
        <v>6</v>
      </c>
      <c r="L33" s="123">
        <f>'[6]HK1'!T81</f>
        <v>5</v>
      </c>
      <c r="M33" s="123">
        <f>'[6]HK1'!W81</f>
        <v>6</v>
      </c>
      <c r="N33" s="123">
        <f>'[6]HK1'!Z81</f>
        <v>7</v>
      </c>
      <c r="O33" s="123">
        <f>'[6]HK2'!I84</f>
        <v>8</v>
      </c>
      <c r="P33" s="123">
        <f>'[6]HK2'!L84</f>
        <v>6</v>
      </c>
      <c r="Q33" s="123">
        <f>'[6]HK2'!O84</f>
        <v>7</v>
      </c>
      <c r="R33" s="123">
        <f>'[6]HK2'!R84</f>
        <v>6</v>
      </c>
      <c r="S33" s="123">
        <f>'[6]HK2'!U84</f>
        <v>6</v>
      </c>
      <c r="T33" s="123">
        <f>'[6]HK2'!X84</f>
        <v>5</v>
      </c>
      <c r="U33" s="123">
        <f>'[6]HK2'!AA84</f>
        <v>9</v>
      </c>
      <c r="V33" s="123">
        <f>'[6]HK3'!I81</f>
        <v>7</v>
      </c>
      <c r="W33" s="123">
        <f>'[6]HK3'!L81</f>
        <v>7</v>
      </c>
      <c r="X33" s="123">
        <f>'[6]HK3'!O81</f>
        <v>8</v>
      </c>
      <c r="Y33" s="123">
        <f>'[6]HK3'!R81</f>
        <v>5</v>
      </c>
      <c r="Z33" s="123">
        <f>'[6]HK3'!U81</f>
        <v>7</v>
      </c>
      <c r="AA33" s="123">
        <f>'[6]HK3'!X81</f>
        <v>7</v>
      </c>
      <c r="AB33" s="123">
        <f>'[6]HK3'!AA81</f>
        <v>6</v>
      </c>
      <c r="AC33" s="123">
        <f>'[6]HK4'!AA81</f>
        <v>7</v>
      </c>
      <c r="AD33" s="123">
        <f>'[6]HK4'!I81</f>
        <v>5</v>
      </c>
      <c r="AE33" s="123">
        <f>'[6]HK4'!X81</f>
        <v>8</v>
      </c>
      <c r="AF33" s="123">
        <f>'[6]HK4'!O81</f>
        <v>7</v>
      </c>
      <c r="AG33" s="123">
        <f>'[6]HK4'!R81</f>
        <v>5</v>
      </c>
      <c r="AH33" s="123">
        <f>'[6]HK4'!L81</f>
        <v>7</v>
      </c>
      <c r="AI33" s="123">
        <f>'[6]HK4'!U81</f>
        <v>8</v>
      </c>
      <c r="AJ33" s="123">
        <f>'[6]HK4'!AD81</f>
        <v>7</v>
      </c>
      <c r="AK33" s="126">
        <f>'[6]HK4'!AG81</f>
        <v>10</v>
      </c>
      <c r="AL33" s="123">
        <f>'[6]HK5'!I81</f>
        <v>6</v>
      </c>
      <c r="AM33" s="123">
        <f>'[6]HK5'!L81</f>
        <v>6</v>
      </c>
      <c r="AN33" s="123">
        <f>'[6]HK5'!O81</f>
        <v>7</v>
      </c>
      <c r="AO33" s="123">
        <f>'[6]HK5'!R81</f>
        <v>6</v>
      </c>
      <c r="AP33" s="123">
        <f>'[6]HK5'!U81</f>
        <v>7</v>
      </c>
      <c r="AQ33" s="123">
        <f>'[6]HK5'!X81</f>
        <v>9</v>
      </c>
      <c r="AR33" s="123">
        <f>'[6]HK5'!AA81</f>
        <v>7</v>
      </c>
      <c r="AS33" s="123">
        <f>'[6]HK5'!AD81</f>
        <v>7</v>
      </c>
      <c r="AT33" s="124">
        <f>'[6]HK6'!I81</f>
        <v>7</v>
      </c>
      <c r="AU33" s="124">
        <f>'[6]HK6'!L81</f>
        <v>7</v>
      </c>
      <c r="AV33" s="124">
        <f>'[6]HK6'!O81</f>
        <v>6</v>
      </c>
      <c r="AW33" s="124">
        <f>'[6]HK6'!R81</f>
        <v>6</v>
      </c>
      <c r="AX33" s="124">
        <f>'[6]HK6'!U81</f>
        <v>5</v>
      </c>
      <c r="AY33" s="124">
        <f>'[6]HK6'!X81</f>
        <v>6</v>
      </c>
      <c r="AZ33" s="124">
        <f>'[6]HK6'!AA81</f>
        <v>7</v>
      </c>
      <c r="BA33" s="124">
        <f>'[6]HK6'!AD81</f>
        <v>10</v>
      </c>
      <c r="BB33" s="124">
        <f>'[6]HK6'!AG81</f>
        <v>5</v>
      </c>
      <c r="BC33" s="123">
        <f>'[6]HK6'!AJ81</f>
        <v>9</v>
      </c>
      <c r="BD33" s="123">
        <f>'[6]HK6'!AM81</f>
        <v>9</v>
      </c>
      <c r="BE33" s="123">
        <f>'[6]HK6'!AP81</f>
        <v>10</v>
      </c>
      <c r="BF33" s="123">
        <f>'[6]HK7'!I81</f>
        <v>7</v>
      </c>
      <c r="BG33" s="123">
        <f>'[6]HK7'!L81</f>
        <v>8</v>
      </c>
      <c r="BH33" s="123">
        <f>'[6]HK7'!O81</f>
        <v>6</v>
      </c>
      <c r="BI33" s="123">
        <f>'[6]HK7'!R81</f>
        <v>7</v>
      </c>
      <c r="BJ33" s="123">
        <f>'[6]HK7'!U81</f>
        <v>8</v>
      </c>
      <c r="BK33" s="123">
        <f>'[6]HK7'!X81</f>
        <v>8</v>
      </c>
      <c r="BL33" s="123">
        <f>'[6]HK7'!AA81</f>
        <v>6</v>
      </c>
      <c r="BM33" s="123">
        <f>'[6]HK8'!I81</f>
        <v>7</v>
      </c>
      <c r="BN33" s="123">
        <f>'[6]HK8'!L81</f>
        <v>8</v>
      </c>
      <c r="BO33" s="123">
        <f>'[6]HK8'!O81</f>
        <v>8</v>
      </c>
      <c r="BP33" s="123">
        <f>'[6]HK8'!R81</f>
        <v>8</v>
      </c>
      <c r="BQ33" s="123">
        <f>'[6]HK8'!U81</f>
        <v>7</v>
      </c>
      <c r="BR33" s="123">
        <f>'[6]HK8'!X81</f>
        <v>8</v>
      </c>
      <c r="BS33" s="123">
        <f>'[6]HK8'!AA81</f>
        <v>7</v>
      </c>
      <c r="BT33" s="123">
        <f>'[6]HK8'!AD81</f>
        <v>7</v>
      </c>
      <c r="BU33" s="123">
        <f>'[6]HK8'!AG81</f>
        <v>9</v>
      </c>
      <c r="BV33" s="124">
        <f>'[6]MERGE_THI TN'!GY27</f>
        <v>6</v>
      </c>
      <c r="BW33" s="124">
        <f>'[6]MERGE_THI TN'!HB27</f>
        <v>6</v>
      </c>
      <c r="BX33" s="124">
        <f>'[6]MERGE_THI TN'!HE27</f>
        <v>8</v>
      </c>
      <c r="BY33" s="653">
        <f t="shared" si="2"/>
        <v>6.87</v>
      </c>
      <c r="BZ33" s="126" t="str">
        <f t="shared" si="0"/>
        <v>TB.Khá</v>
      </c>
      <c r="CA33" s="126">
        <f t="shared" si="3"/>
        <v>0</v>
      </c>
      <c r="CB33" s="127">
        <f t="shared" si="4"/>
        <v>0</v>
      </c>
      <c r="CC33" s="447" t="str">
        <f t="shared" si="1"/>
        <v>Thi TN</v>
      </c>
      <c r="CD33" s="456" t="s">
        <v>650</v>
      </c>
    </row>
    <row r="34" spans="1:82" s="196" customFormat="1" ht="29.25" customHeight="1">
      <c r="A34" s="285">
        <v>25</v>
      </c>
      <c r="B34" s="296" t="s">
        <v>472</v>
      </c>
      <c r="C34" s="297" t="s">
        <v>112</v>
      </c>
      <c r="D34" s="452">
        <v>408180143</v>
      </c>
      <c r="E34" s="826">
        <v>408180143</v>
      </c>
      <c r="F34" s="827">
        <v>29437</v>
      </c>
      <c r="G34" s="288" t="s">
        <v>126</v>
      </c>
      <c r="H34" s="123">
        <f>'[6]HK2'!AD85</f>
        <v>6</v>
      </c>
      <c r="I34" s="123">
        <f>'[6]HK1'!K82</f>
        <v>7</v>
      </c>
      <c r="J34" s="123">
        <f>'[6]HK1'!N82</f>
        <v>7</v>
      </c>
      <c r="K34" s="123">
        <f>'[6]HK1'!Q82</f>
        <v>5</v>
      </c>
      <c r="L34" s="123">
        <f>'[6]HK1'!T82</f>
        <v>6</v>
      </c>
      <c r="M34" s="123">
        <f>'[6]HK1'!W82</f>
        <v>5</v>
      </c>
      <c r="N34" s="123">
        <f>'[6]HK1'!Z82</f>
        <v>5</v>
      </c>
      <c r="O34" s="123">
        <f>'[6]HK2'!I85</f>
        <v>8</v>
      </c>
      <c r="P34" s="123">
        <f>'[6]HK2'!L85</f>
        <v>6</v>
      </c>
      <c r="Q34" s="123">
        <f>'[6]HK2'!O85</f>
        <v>6</v>
      </c>
      <c r="R34" s="123">
        <f>'[6]HK2'!R85</f>
        <v>6</v>
      </c>
      <c r="S34" s="123">
        <f>'[6]HK2'!U85</f>
        <v>6</v>
      </c>
      <c r="T34" s="123">
        <f>'[6]HK2'!X85</f>
        <v>5</v>
      </c>
      <c r="U34" s="123">
        <f>'[6]HK2'!AA85</f>
        <v>7</v>
      </c>
      <c r="V34" s="123">
        <f>'[6]HK3'!I82</f>
        <v>6</v>
      </c>
      <c r="W34" s="123">
        <f>'[6]HK3'!L82</f>
        <v>8</v>
      </c>
      <c r="X34" s="123">
        <f>'[6]HK3'!O82</f>
        <v>7</v>
      </c>
      <c r="Y34" s="123">
        <f>'[6]HK3'!R82</f>
        <v>7</v>
      </c>
      <c r="Z34" s="123">
        <f>'[6]HK3'!U82</f>
        <v>6</v>
      </c>
      <c r="AA34" s="123">
        <f>'[6]HK3'!X82</f>
        <v>7</v>
      </c>
      <c r="AB34" s="123">
        <f>'[6]HK3'!AA82</f>
        <v>7</v>
      </c>
      <c r="AC34" s="123">
        <f>'[6]HK4'!AA82</f>
        <v>6</v>
      </c>
      <c r="AD34" s="123">
        <f>'[6]HK4'!I82</f>
        <v>7</v>
      </c>
      <c r="AE34" s="123">
        <f>'[6]HK4'!X82</f>
        <v>7</v>
      </c>
      <c r="AF34" s="123">
        <f>'[6]HK4'!O82</f>
        <v>5</v>
      </c>
      <c r="AG34" s="123">
        <f>'[6]HK4'!R82</f>
        <v>5</v>
      </c>
      <c r="AH34" s="123">
        <f>'[6]HK4'!L82</f>
        <v>7</v>
      </c>
      <c r="AI34" s="123">
        <f>'[6]HK4'!U82</f>
        <v>7</v>
      </c>
      <c r="AJ34" s="123">
        <f>'[6]HK4'!AD82</f>
        <v>5</v>
      </c>
      <c r="AK34" s="126">
        <f>'[6]HK4'!AG82</f>
        <v>10</v>
      </c>
      <c r="AL34" s="123">
        <f>'[6]HK5'!I82</f>
        <v>6</v>
      </c>
      <c r="AM34" s="123">
        <f>'[6]HK5'!L82</f>
        <v>7</v>
      </c>
      <c r="AN34" s="123">
        <f>'[6]HK5'!O82</f>
        <v>6</v>
      </c>
      <c r="AO34" s="123">
        <f>'[6]HK5'!R82</f>
        <v>8</v>
      </c>
      <c r="AP34" s="123">
        <f>'[6]HK5'!U82</f>
        <v>7</v>
      </c>
      <c r="AQ34" s="123">
        <f>'[6]HK5'!X82</f>
        <v>5</v>
      </c>
      <c r="AR34" s="123">
        <f>'[6]HK5'!AA82</f>
        <v>7</v>
      </c>
      <c r="AS34" s="123">
        <f>'[6]HK5'!AD82</f>
        <v>6</v>
      </c>
      <c r="AT34" s="124">
        <f>'[6]HK6'!I82</f>
        <v>7</v>
      </c>
      <c r="AU34" s="124">
        <f>'[6]HK6'!L82</f>
        <v>9</v>
      </c>
      <c r="AV34" s="124">
        <f>'[6]HK6'!O82</f>
        <v>5</v>
      </c>
      <c r="AW34" s="124">
        <f>'[6]HK6'!R82</f>
        <v>6</v>
      </c>
      <c r="AX34" s="124">
        <f>'[6]HK6'!U82</f>
        <v>5</v>
      </c>
      <c r="AY34" s="124">
        <f>'[6]HK6'!X82</f>
        <v>8</v>
      </c>
      <c r="AZ34" s="124">
        <f>'[6]HK6'!AA82</f>
        <v>8</v>
      </c>
      <c r="BA34" s="124">
        <f>'[6]HK6'!AD82</f>
        <v>10</v>
      </c>
      <c r="BB34" s="124">
        <f>'[6]HK6'!AG82</f>
        <v>7</v>
      </c>
      <c r="BC34" s="123">
        <f>'[6]HK6'!AJ82</f>
        <v>10</v>
      </c>
      <c r="BD34" s="123">
        <f>'[6]HK6'!AM82</f>
        <v>9</v>
      </c>
      <c r="BE34" s="123">
        <f>'[6]HK6'!AP82</f>
        <v>6</v>
      </c>
      <c r="BF34" s="123">
        <f>'[6]HK7'!I82</f>
        <v>8</v>
      </c>
      <c r="BG34" s="123">
        <f>'[6]HK7'!L82</f>
        <v>6</v>
      </c>
      <c r="BH34" s="123">
        <f>'[6]HK7'!O82</f>
        <v>7</v>
      </c>
      <c r="BI34" s="123">
        <f>'[6]HK7'!R82</f>
        <v>7</v>
      </c>
      <c r="BJ34" s="123">
        <f>'[6]HK7'!U82</f>
        <v>7</v>
      </c>
      <c r="BK34" s="123">
        <f>'[6]HK7'!X82</f>
        <v>7</v>
      </c>
      <c r="BL34" s="123">
        <f>'[6]HK7'!AA82</f>
        <v>7</v>
      </c>
      <c r="BM34" s="123">
        <f>'[6]HK8'!I82</f>
        <v>8</v>
      </c>
      <c r="BN34" s="123">
        <f>'[6]HK8'!L82</f>
        <v>7</v>
      </c>
      <c r="BO34" s="123">
        <f>'[6]HK8'!O82</f>
        <v>6</v>
      </c>
      <c r="BP34" s="123">
        <f>'[6]HK8'!R82</f>
        <v>8</v>
      </c>
      <c r="BQ34" s="123">
        <f>'[6]HK8'!U82</f>
        <v>7</v>
      </c>
      <c r="BR34" s="123">
        <f>'[6]HK8'!X82</f>
        <v>8</v>
      </c>
      <c r="BS34" s="123">
        <f>'[6]HK8'!AA82</f>
        <v>7</v>
      </c>
      <c r="BT34" s="123">
        <f>'[6]HK8'!AD82</f>
        <v>7</v>
      </c>
      <c r="BU34" s="123">
        <f>'[6]HK8'!AG82</f>
        <v>9</v>
      </c>
      <c r="BV34" s="124">
        <f>'[6]MERGE_THI TN'!GY28</f>
        <v>8</v>
      </c>
      <c r="BW34" s="124">
        <f>'[6]MERGE_THI TN'!HB28</f>
        <v>6</v>
      </c>
      <c r="BX34" s="124">
        <f>'[6]MERGE_THI TN'!HE28</f>
        <v>10</v>
      </c>
      <c r="BY34" s="653">
        <f t="shared" si="2"/>
        <v>6.77</v>
      </c>
      <c r="BZ34" s="126" t="str">
        <f t="shared" si="0"/>
        <v>TB.Khá</v>
      </c>
      <c r="CA34" s="126">
        <f t="shared" si="3"/>
        <v>0</v>
      </c>
      <c r="CB34" s="127">
        <f t="shared" si="4"/>
        <v>0</v>
      </c>
      <c r="CC34" s="447" t="str">
        <f t="shared" si="1"/>
        <v>Thi TN</v>
      </c>
      <c r="CD34" s="456" t="s">
        <v>650</v>
      </c>
    </row>
    <row r="35" spans="1:82" s="196" customFormat="1" ht="29.25" customHeight="1">
      <c r="A35" s="285">
        <v>26</v>
      </c>
      <c r="B35" s="296" t="s">
        <v>473</v>
      </c>
      <c r="C35" s="297" t="s">
        <v>112</v>
      </c>
      <c r="D35" s="452">
        <v>408180145</v>
      </c>
      <c r="E35" s="826">
        <v>408180145</v>
      </c>
      <c r="F35" s="754">
        <v>33209</v>
      </c>
      <c r="G35" s="298" t="s">
        <v>152</v>
      </c>
      <c r="H35" s="828">
        <f>'[6]HK2'!AD86</f>
        <v>6</v>
      </c>
      <c r="I35" s="828">
        <f>'[6]HK1'!K83</f>
        <v>7</v>
      </c>
      <c r="J35" s="828">
        <f>'[6]HK1'!N83</f>
        <v>6</v>
      </c>
      <c r="K35" s="828">
        <f>'[6]HK1'!Q83</f>
        <v>7</v>
      </c>
      <c r="L35" s="828">
        <f>'[6]HK1'!T83</f>
        <v>6</v>
      </c>
      <c r="M35" s="828">
        <f>'[6]HK1'!W83</f>
        <v>7</v>
      </c>
      <c r="N35" s="828">
        <f>'[6]HK1'!Z83</f>
        <v>6</v>
      </c>
      <c r="O35" s="828">
        <f>'[6]HK2'!I86</f>
        <v>6</v>
      </c>
      <c r="P35" s="828">
        <f>'[6]HK2'!L86</f>
        <v>5</v>
      </c>
      <c r="Q35" s="828">
        <f>'[6]HK2'!O86</f>
        <v>6</v>
      </c>
      <c r="R35" s="828">
        <f>'[6]HK2'!R86</f>
        <v>6</v>
      </c>
      <c r="S35" s="828">
        <f>'[6]HK2'!U86</f>
        <v>6</v>
      </c>
      <c r="T35" s="828">
        <f>'[6]HK2'!X86</f>
        <v>5</v>
      </c>
      <c r="U35" s="828">
        <f>'[6]HK2'!AA86</f>
        <v>8</v>
      </c>
      <c r="V35" s="828">
        <f>'[6]HK3'!I83</f>
        <v>5</v>
      </c>
      <c r="W35" s="828">
        <f>'[6]HK3'!L83</f>
        <v>7</v>
      </c>
      <c r="X35" s="828">
        <f>'[6]HK3'!O83</f>
        <v>7</v>
      </c>
      <c r="Y35" s="828">
        <f>'[6]HK3'!R83</f>
        <v>5</v>
      </c>
      <c r="Z35" s="828">
        <f>'[6]HK3'!U83</f>
        <v>5</v>
      </c>
      <c r="AA35" s="828">
        <f>'[6]HK3'!X83</f>
        <v>8</v>
      </c>
      <c r="AB35" s="828">
        <f>'[6]HK3'!AA83</f>
        <v>10</v>
      </c>
      <c r="AC35" s="828">
        <f>'[6]HK4'!AA83</f>
        <v>6</v>
      </c>
      <c r="AD35" s="828">
        <f>'[6]HK4'!I83</f>
        <v>5</v>
      </c>
      <c r="AE35" s="828">
        <f>'[6]HK4'!X83</f>
        <v>8</v>
      </c>
      <c r="AF35" s="828">
        <f>'[6]HK4'!O83</f>
        <v>8</v>
      </c>
      <c r="AG35" s="828">
        <f>'[6]HK4'!R83</f>
        <v>9</v>
      </c>
      <c r="AH35" s="828">
        <f>'[6]HK4'!L83</f>
        <v>8</v>
      </c>
      <c r="AI35" s="828">
        <f>'[6]HK4'!U83</f>
        <v>8</v>
      </c>
      <c r="AJ35" s="828">
        <f>'[6]HK4'!AD83</f>
        <v>5</v>
      </c>
      <c r="AK35" s="651">
        <f>'[6]HK4'!AG83</f>
        <v>6</v>
      </c>
      <c r="AL35" s="828">
        <f>'[6]HK5'!I83</f>
        <v>6</v>
      </c>
      <c r="AM35" s="828">
        <f>'[6]HK5'!L83</f>
        <v>7</v>
      </c>
      <c r="AN35" s="828">
        <f>'[6]HK5'!O83</f>
        <v>8</v>
      </c>
      <c r="AO35" s="828">
        <f>'[6]HK5'!R83</f>
        <v>8</v>
      </c>
      <c r="AP35" s="828">
        <f>'[6]HK5'!U83</f>
        <v>7</v>
      </c>
      <c r="AQ35" s="828">
        <f>'[6]HK5'!X83</f>
        <v>8</v>
      </c>
      <c r="AR35" s="828">
        <f>'[6]HK5'!AA83</f>
        <v>9</v>
      </c>
      <c r="AS35" s="828">
        <f>'[6]HK5'!AD83</f>
        <v>5</v>
      </c>
      <c r="AT35" s="829">
        <f>'[6]HK6'!I83</f>
        <v>7</v>
      </c>
      <c r="AU35" s="829">
        <f>'[6]HK6'!L83</f>
        <v>7</v>
      </c>
      <c r="AV35" s="829">
        <f>'[6]HK6'!O83</f>
        <v>6</v>
      </c>
      <c r="AW35" s="829">
        <f>'[6]HK6'!R83</f>
        <v>5</v>
      </c>
      <c r="AX35" s="829">
        <f>'[6]HK6'!U83</f>
        <v>6</v>
      </c>
      <c r="AY35" s="829">
        <f>'[6]HK6'!X83</f>
        <v>7</v>
      </c>
      <c r="AZ35" s="829">
        <f>'[6]HK6'!AA83</f>
        <v>9</v>
      </c>
      <c r="BA35" s="829" t="str">
        <f>'[6]HK6'!AD83</f>
        <v>M</v>
      </c>
      <c r="BB35" s="829" t="str">
        <f>'[6]HK6'!AG83</f>
        <v>M</v>
      </c>
      <c r="BC35" s="828">
        <f>'[6]HK6'!AJ83</f>
        <v>7</v>
      </c>
      <c r="BD35" s="828">
        <f>'[6]HK6'!AM83</f>
        <v>8</v>
      </c>
      <c r="BE35" s="828">
        <f>'[6]HK6'!AP83</f>
        <v>6</v>
      </c>
      <c r="BF35" s="828">
        <f>'[6]HK7'!I83</f>
        <v>7</v>
      </c>
      <c r="BG35" s="828">
        <f>'[6]HK7'!L83</f>
        <v>7</v>
      </c>
      <c r="BH35" s="828">
        <f>'[6]HK7'!O83</f>
        <v>7</v>
      </c>
      <c r="BI35" s="828">
        <f>'[6]HK7'!R83</f>
        <v>9</v>
      </c>
      <c r="BJ35" s="828">
        <f>'[6]HK7'!U83</f>
        <v>8</v>
      </c>
      <c r="BK35" s="828">
        <f>'[6]HK7'!X83</f>
        <v>7</v>
      </c>
      <c r="BL35" s="828">
        <f>'[6]HK7'!AA83</f>
        <v>7</v>
      </c>
      <c r="BM35" s="828">
        <f>'[6]HK8'!I83</f>
        <v>8</v>
      </c>
      <c r="BN35" s="828">
        <f>'[6]HK8'!L83</f>
        <v>7</v>
      </c>
      <c r="BO35" s="828">
        <f>'[6]HK8'!O83</f>
        <v>8</v>
      </c>
      <c r="BP35" s="828">
        <f>'[6]HK8'!R83</f>
        <v>7</v>
      </c>
      <c r="BQ35" s="828">
        <f>'[6]HK8'!U83</f>
        <v>8</v>
      </c>
      <c r="BR35" s="828">
        <f>'[6]HK8'!X83</f>
        <v>8</v>
      </c>
      <c r="BS35" s="828">
        <f>'[6]HK8'!AA83</f>
        <v>9</v>
      </c>
      <c r="BT35" s="828">
        <f>'[6]HK8'!AD83</f>
        <v>8</v>
      </c>
      <c r="BU35" s="828">
        <f>'[6]HK8'!AG83</f>
        <v>9</v>
      </c>
      <c r="BV35" s="124">
        <f>'[6]MERGE_THI TN'!GY29</f>
        <v>5</v>
      </c>
      <c r="BW35" s="124">
        <f>'[6]MERGE_THI TN'!HB29</f>
        <v>5</v>
      </c>
      <c r="BX35" s="124">
        <f>'[6]MERGE_THI TN'!HE29</f>
        <v>7</v>
      </c>
      <c r="BY35" s="653">
        <f t="shared" si="2"/>
        <v>6.96</v>
      </c>
      <c r="BZ35" s="651" t="str">
        <f t="shared" si="0"/>
        <v>TB.Khá</v>
      </c>
      <c r="CA35" s="126">
        <f t="shared" si="3"/>
        <v>0</v>
      </c>
      <c r="CB35" s="127">
        <f t="shared" si="4"/>
        <v>0</v>
      </c>
      <c r="CC35" s="447" t="str">
        <f t="shared" si="1"/>
        <v>Thi TN</v>
      </c>
      <c r="CD35" s="456" t="s">
        <v>650</v>
      </c>
    </row>
    <row r="36" spans="1:82" s="196" customFormat="1" ht="29.25" customHeight="1">
      <c r="A36" s="285">
        <v>27</v>
      </c>
      <c r="B36" s="286" t="s">
        <v>474</v>
      </c>
      <c r="C36" s="287" t="s">
        <v>112</v>
      </c>
      <c r="D36" s="452">
        <v>408180146</v>
      </c>
      <c r="E36" s="826">
        <v>408180146</v>
      </c>
      <c r="F36" s="754">
        <v>32760</v>
      </c>
      <c r="G36" s="288" t="s">
        <v>82</v>
      </c>
      <c r="H36" s="123">
        <f>'[6]HK2'!AD87</f>
        <v>6</v>
      </c>
      <c r="I36" s="123">
        <f>'[6]HK1'!K84</f>
        <v>7</v>
      </c>
      <c r="J36" s="123">
        <f>'[6]HK1'!N84</f>
        <v>7</v>
      </c>
      <c r="K36" s="123">
        <f>'[6]HK1'!Q84</f>
        <v>6</v>
      </c>
      <c r="L36" s="123">
        <f>'[6]HK1'!T84</f>
        <v>7</v>
      </c>
      <c r="M36" s="123">
        <f>'[6]HK1'!W84</f>
        <v>5</v>
      </c>
      <c r="N36" s="123">
        <f>'[6]HK1'!Z84</f>
        <v>6</v>
      </c>
      <c r="O36" s="123">
        <f>'[6]HK2'!I87</f>
        <v>6</v>
      </c>
      <c r="P36" s="123">
        <f>'[6]HK2'!L87</f>
        <v>5</v>
      </c>
      <c r="Q36" s="123">
        <f>'[6]HK2'!O87</f>
        <v>6</v>
      </c>
      <c r="R36" s="123">
        <f>'[6]HK2'!R87</f>
        <v>7</v>
      </c>
      <c r="S36" s="123">
        <f>'[6]HK2'!U87</f>
        <v>6</v>
      </c>
      <c r="T36" s="123">
        <f>'[6]HK2'!X87</f>
        <v>6</v>
      </c>
      <c r="U36" s="123">
        <f>'[6]HK2'!AA87</f>
        <v>8</v>
      </c>
      <c r="V36" s="123">
        <f>'[6]HK3'!I84</f>
        <v>6</v>
      </c>
      <c r="W36" s="123">
        <f>'[6]HK3'!L84</f>
        <v>6</v>
      </c>
      <c r="X36" s="123">
        <f>'[6]HK3'!O84</f>
        <v>7</v>
      </c>
      <c r="Y36" s="123">
        <f>'[6]HK3'!R84</f>
        <v>8</v>
      </c>
      <c r="Z36" s="123">
        <f>'[6]HK3'!U84</f>
        <v>7</v>
      </c>
      <c r="AA36" s="123">
        <f>'[6]HK3'!X84</f>
        <v>8</v>
      </c>
      <c r="AB36" s="123">
        <f>'[6]HK3'!AA84</f>
        <v>6</v>
      </c>
      <c r="AC36" s="123">
        <f>'[6]HK4'!AA84</f>
        <v>7</v>
      </c>
      <c r="AD36" s="123">
        <f>'[6]HK4'!I84</f>
        <v>6</v>
      </c>
      <c r="AE36" s="123">
        <f>'[6]HK4'!X84</f>
        <v>8</v>
      </c>
      <c r="AF36" s="123">
        <f>'[6]HK4'!O84</f>
        <v>6</v>
      </c>
      <c r="AG36" s="123">
        <f>'[6]HK4'!R84</f>
        <v>7</v>
      </c>
      <c r="AH36" s="123">
        <f>'[6]HK4'!L84</f>
        <v>7</v>
      </c>
      <c r="AI36" s="123">
        <f>'[6]HK4'!U84</f>
        <v>7</v>
      </c>
      <c r="AJ36" s="123">
        <f>'[6]HK4'!AD84</f>
        <v>8</v>
      </c>
      <c r="AK36" s="126">
        <f>'[6]HK4'!AG84</f>
        <v>10</v>
      </c>
      <c r="AL36" s="123">
        <f>'[6]HK5'!I84</f>
        <v>7</v>
      </c>
      <c r="AM36" s="123">
        <f>'[6]HK5'!L84</f>
        <v>5</v>
      </c>
      <c r="AN36" s="123">
        <f>'[6]HK5'!O84</f>
        <v>6</v>
      </c>
      <c r="AO36" s="123">
        <f>'[6]HK5'!R84</f>
        <v>8</v>
      </c>
      <c r="AP36" s="123">
        <f>'[6]HK5'!U84</f>
        <v>7</v>
      </c>
      <c r="AQ36" s="123">
        <f>'[6]HK5'!X84</f>
        <v>5</v>
      </c>
      <c r="AR36" s="123">
        <f>'[6]HK5'!AA84</f>
        <v>6</v>
      </c>
      <c r="AS36" s="123">
        <f>'[6]HK5'!AD84</f>
        <v>6</v>
      </c>
      <c r="AT36" s="124">
        <f>'[6]HK6'!I84</f>
        <v>5</v>
      </c>
      <c r="AU36" s="124">
        <f>'[6]HK6'!L84</f>
        <v>8</v>
      </c>
      <c r="AV36" s="124">
        <f>'[6]HK6'!O84</f>
        <v>7</v>
      </c>
      <c r="AW36" s="124">
        <f>'[6]HK6'!R84</f>
        <v>6</v>
      </c>
      <c r="AX36" s="124">
        <f>'[6]HK6'!U84</f>
        <v>5</v>
      </c>
      <c r="AY36" s="124">
        <f>'[6]HK6'!X84</f>
        <v>7</v>
      </c>
      <c r="AZ36" s="124">
        <f>'[6]HK6'!AA84</f>
        <v>7</v>
      </c>
      <c r="BA36" s="124">
        <f>'[6]HK6'!AD84</f>
        <v>10</v>
      </c>
      <c r="BB36" s="124">
        <f>'[6]HK6'!AG84</f>
        <v>10</v>
      </c>
      <c r="BC36" s="123">
        <f>'[6]HK6'!AJ84</f>
        <v>10</v>
      </c>
      <c r="BD36" s="123">
        <f>'[6]HK6'!AM84</f>
        <v>10</v>
      </c>
      <c r="BE36" s="123">
        <f>'[6]HK6'!AP84</f>
        <v>8</v>
      </c>
      <c r="BF36" s="123">
        <f>'[6]HK7'!I84</f>
        <v>8</v>
      </c>
      <c r="BG36" s="123">
        <f>'[6]HK7'!L84</f>
        <v>8</v>
      </c>
      <c r="BH36" s="123">
        <f>'[6]HK7'!O84</f>
        <v>6</v>
      </c>
      <c r="BI36" s="123">
        <f>'[6]HK7'!R84</f>
        <v>8</v>
      </c>
      <c r="BJ36" s="123">
        <f>'[6]HK7'!U84</f>
        <v>8</v>
      </c>
      <c r="BK36" s="123">
        <f>'[6]HK7'!X84</f>
        <v>5</v>
      </c>
      <c r="BL36" s="123">
        <f>'[6]HK7'!AA84</f>
        <v>7</v>
      </c>
      <c r="BM36" s="123">
        <f>'[6]HK8'!I84</f>
        <v>8</v>
      </c>
      <c r="BN36" s="123">
        <f>'[6]HK8'!L84</f>
        <v>7</v>
      </c>
      <c r="BO36" s="123">
        <f>'[6]HK8'!O84</f>
        <v>8</v>
      </c>
      <c r="BP36" s="123">
        <f>'[6]HK8'!R84</f>
        <v>8</v>
      </c>
      <c r="BQ36" s="123">
        <f>'[6]HK8'!U84</f>
        <v>7</v>
      </c>
      <c r="BR36" s="123">
        <f>'[6]HK8'!X84</f>
        <v>8</v>
      </c>
      <c r="BS36" s="123">
        <f>'[6]HK8'!AA84</f>
        <v>8</v>
      </c>
      <c r="BT36" s="123">
        <f>'[6]HK8'!AD84</f>
        <v>7</v>
      </c>
      <c r="BU36" s="123">
        <f>'[6]HK8'!AG84</f>
        <v>9.5</v>
      </c>
      <c r="BV36" s="124">
        <f>'[6]MERGE_THI TN'!GY30</f>
        <v>8</v>
      </c>
      <c r="BW36" s="124">
        <f>'[6]MERGE_THI TN'!HB30</f>
        <v>5</v>
      </c>
      <c r="BX36" s="124">
        <f>'[6]MERGE_THI TN'!HE30</f>
        <v>9</v>
      </c>
      <c r="BY36" s="653">
        <f t="shared" si="2"/>
        <v>6.83</v>
      </c>
      <c r="BZ36" s="126" t="str">
        <f t="shared" si="0"/>
        <v>TB.Khá</v>
      </c>
      <c r="CA36" s="126">
        <f t="shared" si="3"/>
        <v>0</v>
      </c>
      <c r="CB36" s="127">
        <f t="shared" si="4"/>
        <v>0</v>
      </c>
      <c r="CC36" s="447" t="str">
        <f t="shared" si="1"/>
        <v>Thi TN</v>
      </c>
      <c r="CD36" s="456" t="s">
        <v>650</v>
      </c>
    </row>
    <row r="37" spans="1:82" s="196" customFormat="1" ht="29.25" customHeight="1">
      <c r="A37" s="303">
        <v>28</v>
      </c>
      <c r="B37" s="304" t="s">
        <v>475</v>
      </c>
      <c r="C37" s="305" t="s">
        <v>476</v>
      </c>
      <c r="D37" s="763">
        <v>408180147</v>
      </c>
      <c r="E37" s="830">
        <v>408180147</v>
      </c>
      <c r="F37" s="764">
        <v>32723</v>
      </c>
      <c r="G37" s="308" t="s">
        <v>235</v>
      </c>
      <c r="H37" s="766">
        <f>'[6]HK2'!AD88</f>
        <v>7</v>
      </c>
      <c r="I37" s="766">
        <f>'[6]HK1'!K85</f>
        <v>8</v>
      </c>
      <c r="J37" s="766">
        <f>'[6]HK1'!N85</f>
        <v>0</v>
      </c>
      <c r="K37" s="766">
        <f>'[6]HK1'!Q85</f>
        <v>7</v>
      </c>
      <c r="L37" s="766">
        <f>'[6]HK1'!T85</f>
        <v>5</v>
      </c>
      <c r="M37" s="766">
        <f>'[6]HK1'!W85</f>
        <v>6</v>
      </c>
      <c r="N37" s="766">
        <f>'[6]HK1'!Z85</f>
        <v>5</v>
      </c>
      <c r="O37" s="766">
        <f>'[6]HK2'!I88</f>
        <v>8</v>
      </c>
      <c r="P37" s="766">
        <f>'[6]HK2'!L88</f>
        <v>5</v>
      </c>
      <c r="Q37" s="766">
        <f>'[6]HK2'!O88</f>
        <v>5</v>
      </c>
      <c r="R37" s="766">
        <f>'[6]HK2'!R88</f>
        <v>6</v>
      </c>
      <c r="S37" s="766">
        <f>'[6]HK2'!U88</f>
        <v>8</v>
      </c>
      <c r="T37" s="766">
        <f>'[6]HK2'!X88</f>
        <v>7</v>
      </c>
      <c r="U37" s="766">
        <f>'[6]HK2'!AA88</f>
        <v>8</v>
      </c>
      <c r="V37" s="766">
        <f>'[6]HK3'!I85</f>
        <v>6</v>
      </c>
      <c r="W37" s="766">
        <f>'[6]HK3'!L85</f>
        <v>10</v>
      </c>
      <c r="X37" s="766">
        <f>'[6]HK3'!O85</f>
        <v>6</v>
      </c>
      <c r="Y37" s="766">
        <f>'[6]HK3'!R85</f>
        <v>6</v>
      </c>
      <c r="Z37" s="766">
        <f>'[6]HK3'!U85</f>
        <v>6</v>
      </c>
      <c r="AA37" s="766">
        <f>'[6]HK3'!X85</f>
        <v>8</v>
      </c>
      <c r="AB37" s="766">
        <f>'[6]HK3'!AA85</f>
        <v>9</v>
      </c>
      <c r="AC37" s="766">
        <f>'[6]HK4'!AA85</f>
        <v>7</v>
      </c>
      <c r="AD37" s="766">
        <f>'[6]HK4'!I85</f>
        <v>6</v>
      </c>
      <c r="AE37" s="766">
        <f>'[6]HK4'!X85</f>
        <v>8</v>
      </c>
      <c r="AF37" s="766">
        <f>'[6]HK4'!O85</f>
        <v>6</v>
      </c>
      <c r="AG37" s="766">
        <f>'[6]HK4'!R85</f>
        <v>7</v>
      </c>
      <c r="AH37" s="766">
        <f>'[6]HK4'!L85</f>
        <v>8</v>
      </c>
      <c r="AI37" s="766">
        <f>'[6]HK4'!U85</f>
        <v>8</v>
      </c>
      <c r="AJ37" s="766">
        <f>'[6]HK4'!AD85</f>
        <v>5</v>
      </c>
      <c r="AK37" s="557">
        <f>'[6]HK4'!AG85</f>
        <v>6</v>
      </c>
      <c r="AL37" s="766">
        <f>'[6]HK5'!I85</f>
        <v>7</v>
      </c>
      <c r="AM37" s="766">
        <f>'[6]HK5'!L85</f>
        <v>6</v>
      </c>
      <c r="AN37" s="766">
        <f>'[6]HK5'!O85</f>
        <v>6</v>
      </c>
      <c r="AO37" s="766">
        <f>'[6]HK5'!R85</f>
        <v>5</v>
      </c>
      <c r="AP37" s="766">
        <f>'[6]HK5'!U85</f>
        <v>7</v>
      </c>
      <c r="AQ37" s="766">
        <f>'[6]HK5'!X85</f>
        <v>6</v>
      </c>
      <c r="AR37" s="766">
        <f>'[6]HK5'!AA85</f>
        <v>7</v>
      </c>
      <c r="AS37" s="766">
        <f>'[6]HK5'!AD85</f>
        <v>5</v>
      </c>
      <c r="AT37" s="767">
        <f>'[6]HK6'!I85</f>
        <v>8</v>
      </c>
      <c r="AU37" s="767">
        <f>'[6]HK6'!L85</f>
        <v>9</v>
      </c>
      <c r="AV37" s="767">
        <f>'[6]HK6'!O85</f>
        <v>7</v>
      </c>
      <c r="AW37" s="767">
        <f>'[6]HK6'!R85</f>
        <v>5</v>
      </c>
      <c r="AX37" s="767">
        <f>'[6]HK6'!U85</f>
        <v>5</v>
      </c>
      <c r="AY37" s="767">
        <f>'[6]HK6'!X85</f>
        <v>8</v>
      </c>
      <c r="AZ37" s="767">
        <f>'[6]HK6'!AA85</f>
        <v>9</v>
      </c>
      <c r="BA37" s="767">
        <f>'[6]HK6'!AD85</f>
        <v>10</v>
      </c>
      <c r="BB37" s="767">
        <f>'[6]HK6'!AG85</f>
        <v>10</v>
      </c>
      <c r="BC37" s="766">
        <f>'[6]HK6'!AJ85</f>
        <v>6</v>
      </c>
      <c r="BD37" s="766">
        <f>'[6]HK6'!AM85</f>
        <v>6</v>
      </c>
      <c r="BE37" s="766">
        <f>'[6]HK6'!AP85</f>
        <v>7</v>
      </c>
      <c r="BF37" s="766">
        <f>'[6]HK7'!I85</f>
        <v>8</v>
      </c>
      <c r="BG37" s="766">
        <f>'[6]HK7'!L85</f>
        <v>7</v>
      </c>
      <c r="BH37" s="766">
        <f>'[6]HK7'!O85</f>
        <v>6</v>
      </c>
      <c r="BI37" s="766">
        <f>'[6]HK7'!R85</f>
        <v>7</v>
      </c>
      <c r="BJ37" s="766">
        <f>'[6]HK7'!U85</f>
        <v>6</v>
      </c>
      <c r="BK37" s="766">
        <f>'[6]HK7'!X85</f>
        <v>7</v>
      </c>
      <c r="BL37" s="766">
        <f>'[6]HK7'!AA85</f>
        <v>8</v>
      </c>
      <c r="BM37" s="766">
        <f>'[6]HK8'!I85</f>
        <v>8</v>
      </c>
      <c r="BN37" s="766">
        <f>'[6]HK8'!L85</f>
        <v>7</v>
      </c>
      <c r="BO37" s="766">
        <f>'[6]HK8'!O85</f>
        <v>7</v>
      </c>
      <c r="BP37" s="766">
        <f>'[6]HK8'!R85</f>
        <v>8</v>
      </c>
      <c r="BQ37" s="766">
        <f>'[6]HK8'!U85</f>
        <v>7</v>
      </c>
      <c r="BR37" s="766">
        <f>'[6]HK8'!X85</f>
        <v>8</v>
      </c>
      <c r="BS37" s="766">
        <f>'[6]HK8'!AA85</f>
        <v>8</v>
      </c>
      <c r="BT37" s="766">
        <f>'[6]HK8'!AD85</f>
        <v>8</v>
      </c>
      <c r="BU37" s="766">
        <f>'[6]HK8'!AG85</f>
        <v>9.5</v>
      </c>
      <c r="BV37" s="767">
        <f>'[6]MERGE_THI TN'!GY31</f>
        <v>8</v>
      </c>
      <c r="BW37" s="767">
        <f>'[6]MERGE_THI TN'!HB31</f>
        <v>7</v>
      </c>
      <c r="BX37" s="767">
        <f>'[6]MERGE_THI TN'!HE31</f>
        <v>9</v>
      </c>
      <c r="BY37" s="673">
        <f t="shared" si="2"/>
        <v>7.01</v>
      </c>
      <c r="BZ37" s="192" t="s">
        <v>634</v>
      </c>
      <c r="CA37" s="192">
        <f t="shared" si="3"/>
        <v>1</v>
      </c>
      <c r="CB37" s="193">
        <f t="shared" si="4"/>
        <v>0</v>
      </c>
      <c r="CC37" s="447" t="str">
        <f t="shared" si="1"/>
        <v>Nhận Đ/A</v>
      </c>
      <c r="CD37" s="473" t="s">
        <v>650</v>
      </c>
    </row>
    <row r="38" spans="1:82" s="196" customFormat="1" ht="25.5" customHeight="1">
      <c r="A38" s="319"/>
      <c r="B38" s="317"/>
      <c r="C38" s="318"/>
      <c r="D38" s="775"/>
      <c r="E38" s="775"/>
      <c r="F38" s="776"/>
      <c r="G38" s="321"/>
      <c r="H38" s="777"/>
      <c r="I38" s="777"/>
      <c r="J38" s="777"/>
      <c r="K38" s="777"/>
      <c r="L38" s="777"/>
      <c r="M38" s="777"/>
      <c r="N38" s="777"/>
      <c r="O38" s="777"/>
      <c r="P38" s="777"/>
      <c r="Q38" s="777"/>
      <c r="R38" s="777"/>
      <c r="S38" s="777"/>
      <c r="T38" s="777"/>
      <c r="U38" s="777"/>
      <c r="V38" s="777"/>
      <c r="W38" s="777"/>
      <c r="X38" s="777"/>
      <c r="Y38" s="777"/>
      <c r="Z38" s="777"/>
      <c r="AA38" s="777"/>
      <c r="AB38" s="777"/>
      <c r="AC38" s="777"/>
      <c r="AD38" s="777"/>
      <c r="AE38" s="777"/>
      <c r="AF38" s="777"/>
      <c r="AG38" s="777"/>
      <c r="AH38" s="777"/>
      <c r="AI38" s="777"/>
      <c r="AJ38" s="777"/>
      <c r="AK38" s="563"/>
      <c r="AL38" s="777"/>
      <c r="AM38" s="777"/>
      <c r="AN38" s="777"/>
      <c r="AO38" s="777"/>
      <c r="AP38" s="777"/>
      <c r="AQ38" s="777"/>
      <c r="AR38" s="777"/>
      <c r="AS38" s="777"/>
      <c r="AT38" s="778"/>
      <c r="AU38" s="778"/>
      <c r="AV38" s="778"/>
      <c r="AW38" s="778"/>
      <c r="AX38" s="778"/>
      <c r="AY38" s="778"/>
      <c r="AZ38" s="778"/>
      <c r="BA38" s="778"/>
      <c r="BB38" s="778"/>
      <c r="BC38" s="777"/>
      <c r="BD38" s="777"/>
      <c r="BE38" s="777"/>
      <c r="BF38" s="777"/>
      <c r="BG38" s="777"/>
      <c r="BH38" s="777"/>
      <c r="BI38" s="777"/>
      <c r="BJ38" s="777"/>
      <c r="BK38" s="777"/>
      <c r="BL38" s="777"/>
      <c r="BM38" s="777"/>
      <c r="BN38" s="777"/>
      <c r="BO38" s="777"/>
      <c r="BP38" s="777"/>
      <c r="BQ38" s="777"/>
      <c r="BR38" s="777"/>
      <c r="BS38" s="777"/>
      <c r="BT38" s="831"/>
      <c r="BU38" s="831"/>
      <c r="BV38" s="831"/>
      <c r="BW38" s="831"/>
      <c r="BX38" s="831"/>
      <c r="BY38" s="832"/>
      <c r="BZ38" s="563"/>
      <c r="CA38" s="563"/>
      <c r="CB38" s="563"/>
      <c r="CC38" s="481"/>
      <c r="CD38" s="482"/>
    </row>
    <row r="39" spans="2:82" s="4" customFormat="1" ht="19.5">
      <c r="B39" s="483" t="s">
        <v>673</v>
      </c>
      <c r="C39" s="377"/>
      <c r="D39" s="497"/>
      <c r="E39" s="497"/>
      <c r="F39" s="497"/>
      <c r="H39" s="48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BE39" s="485" t="s">
        <v>153</v>
      </c>
      <c r="BF39" s="486"/>
      <c r="BG39" s="486"/>
      <c r="BH39" s="486"/>
      <c r="BI39" s="486"/>
      <c r="BJ39" s="486"/>
      <c r="BK39" s="486"/>
      <c r="BL39" s="486"/>
      <c r="BM39" s="486"/>
      <c r="BN39" s="486"/>
      <c r="BO39" s="486"/>
      <c r="BP39" s="486"/>
      <c r="BQ39" s="486"/>
      <c r="BR39" s="486"/>
      <c r="BS39" s="487"/>
      <c r="BT39" s="41"/>
      <c r="BU39" s="489"/>
      <c r="BV39" s="489"/>
      <c r="BW39" s="489"/>
      <c r="BX39" s="489"/>
      <c r="BY39" s="41"/>
      <c r="BZ39" s="41"/>
      <c r="CA39" s="195"/>
      <c r="CB39" s="195"/>
      <c r="CC39" s="195"/>
      <c r="CD39" s="195"/>
    </row>
    <row r="40" spans="1:82" s="4" customFormat="1" ht="18.75">
      <c r="A40" s="194"/>
      <c r="B40" s="490" t="s">
        <v>674</v>
      </c>
      <c r="C40" s="195"/>
      <c r="D40" s="194"/>
      <c r="E40" s="194"/>
      <c r="F40" s="194"/>
      <c r="G40" s="195"/>
      <c r="H40" s="48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BE40" s="491" t="s">
        <v>637</v>
      </c>
      <c r="BF40" s="492"/>
      <c r="BG40" s="492"/>
      <c r="BH40" s="492"/>
      <c r="BI40" s="492"/>
      <c r="BJ40" s="492"/>
      <c r="BK40" s="492"/>
      <c r="BL40" s="492"/>
      <c r="BM40" s="492"/>
      <c r="BN40" s="492"/>
      <c r="BO40" s="492"/>
      <c r="BP40" s="492"/>
      <c r="BQ40" s="492"/>
      <c r="BR40" s="492"/>
      <c r="BS40" s="493"/>
      <c r="BT40" s="44"/>
      <c r="BU40" s="44"/>
      <c r="BV40" s="44"/>
      <c r="BW40" s="44"/>
      <c r="BX40" s="44"/>
      <c r="BY40" s="44"/>
      <c r="BZ40" s="44"/>
      <c r="CA40" s="195"/>
      <c r="CB40" s="195"/>
      <c r="CC40" s="195"/>
      <c r="CD40" s="195"/>
    </row>
    <row r="41" spans="1:82" s="4" customFormat="1" ht="18.75">
      <c r="A41" s="194"/>
      <c r="B41" s="195"/>
      <c r="C41" s="195"/>
      <c r="D41" s="194"/>
      <c r="E41" s="194"/>
      <c r="F41" s="194"/>
      <c r="G41" s="195"/>
      <c r="H41" s="48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64"/>
      <c r="AN41" s="364"/>
      <c r="AO41" s="364"/>
      <c r="AP41" s="364"/>
      <c r="AQ41" s="364"/>
      <c r="AR41" s="364"/>
      <c r="AS41" s="364"/>
      <c r="AT41" s="364"/>
      <c r="BE41" s="491" t="s">
        <v>638</v>
      </c>
      <c r="BF41" s="492"/>
      <c r="BG41" s="492"/>
      <c r="BH41" s="492"/>
      <c r="BI41" s="492"/>
      <c r="BJ41" s="492"/>
      <c r="BK41" s="492"/>
      <c r="BL41" s="492"/>
      <c r="BM41" s="492"/>
      <c r="BN41" s="492"/>
      <c r="BO41" s="492"/>
      <c r="BP41" s="492"/>
      <c r="BQ41" s="492"/>
      <c r="BR41" s="492"/>
      <c r="BS41" s="493"/>
      <c r="BT41" s="44"/>
      <c r="BU41" s="44"/>
      <c r="BV41" s="44"/>
      <c r="BW41" s="44"/>
      <c r="BX41" s="44"/>
      <c r="BY41" s="44"/>
      <c r="BZ41" s="44"/>
      <c r="CA41" s="195"/>
      <c r="CB41" s="195"/>
      <c r="CC41" s="195"/>
      <c r="CD41" s="195"/>
    </row>
    <row r="42" spans="1:82" s="1" customFormat="1" ht="20.25">
      <c r="A42" s="213" t="s">
        <v>154</v>
      </c>
      <c r="B42" s="213"/>
      <c r="C42" s="213"/>
      <c r="D42" s="213"/>
      <c r="E42" s="213"/>
      <c r="F42" s="213"/>
      <c r="G42" s="213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BE42" s="244" t="s">
        <v>155</v>
      </c>
      <c r="BF42" s="245"/>
      <c r="BG42" s="245"/>
      <c r="BH42" s="245"/>
      <c r="BI42" s="245"/>
      <c r="BJ42" s="245"/>
      <c r="BK42" s="245"/>
      <c r="BL42" s="245"/>
      <c r="BM42" s="245"/>
      <c r="BN42" s="245"/>
      <c r="BO42" s="245"/>
      <c r="BP42" s="245"/>
      <c r="BQ42" s="245"/>
      <c r="BR42" s="245"/>
      <c r="BS42" s="246"/>
      <c r="BT42" s="42"/>
      <c r="BU42" s="42"/>
      <c r="BV42" s="42"/>
      <c r="BW42" s="42"/>
      <c r="BX42" s="42"/>
      <c r="BY42" s="42"/>
      <c r="BZ42" s="42"/>
      <c r="CA42" s="43"/>
      <c r="CB42" s="43"/>
      <c r="CC42" s="43"/>
      <c r="CD42" s="43"/>
    </row>
    <row r="43" spans="1:82" s="1" customFormat="1" ht="18.75">
      <c r="A43" s="24"/>
      <c r="B43" s="43"/>
      <c r="C43" s="43"/>
      <c r="D43" s="24"/>
      <c r="E43" s="24"/>
      <c r="F43" s="24"/>
      <c r="G43" s="43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BF43" s="40"/>
      <c r="BG43" s="40"/>
      <c r="BH43" s="43"/>
      <c r="BI43" s="43"/>
      <c r="BJ43" s="40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5"/>
      <c r="BV43" s="15"/>
      <c r="BW43" s="15"/>
      <c r="BX43" s="15"/>
      <c r="BY43" s="16"/>
      <c r="BZ43" s="16"/>
      <c r="CA43" s="43"/>
      <c r="CB43" s="43"/>
      <c r="CC43" s="43"/>
      <c r="CD43" s="43"/>
    </row>
    <row r="44" spans="1:82" s="1" customFormat="1" ht="18.75">
      <c r="A44" s="24"/>
      <c r="B44" s="43"/>
      <c r="C44" s="43"/>
      <c r="D44" s="24"/>
      <c r="E44" s="24"/>
      <c r="F44" s="24"/>
      <c r="G44" s="43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BF44" s="40"/>
      <c r="BG44" s="40"/>
      <c r="BH44" s="43"/>
      <c r="BI44" s="43"/>
      <c r="BJ44" s="40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5"/>
      <c r="BV44" s="15"/>
      <c r="BW44" s="15"/>
      <c r="BX44" s="15"/>
      <c r="BY44" s="16"/>
      <c r="BZ44" s="16"/>
      <c r="CA44" s="43"/>
      <c r="CB44" s="43"/>
      <c r="CC44" s="43"/>
      <c r="CD44" s="43"/>
    </row>
    <row r="45" spans="2:82" s="1" customFormat="1" ht="18.75">
      <c r="B45" s="2"/>
      <c r="C45" s="2"/>
      <c r="D45" s="47"/>
      <c r="E45" s="47"/>
      <c r="F45" s="47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BF45" s="40"/>
      <c r="BG45" s="40"/>
      <c r="BH45" s="43"/>
      <c r="BI45" s="43"/>
      <c r="BJ45" s="40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5"/>
      <c r="BV45" s="15"/>
      <c r="BW45" s="15"/>
      <c r="BX45" s="15"/>
      <c r="BY45" s="16"/>
      <c r="BZ45" s="16"/>
      <c r="CA45" s="43"/>
      <c r="CB45" s="43"/>
      <c r="CC45" s="43"/>
      <c r="CD45" s="43"/>
    </row>
    <row r="46" spans="1:82" s="1" customFormat="1" ht="18.75">
      <c r="A46" s="24"/>
      <c r="B46" s="43"/>
      <c r="C46" s="43"/>
      <c r="D46" s="24"/>
      <c r="E46" s="24"/>
      <c r="F46" s="24"/>
      <c r="G46" s="43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BF46" s="40"/>
      <c r="BG46" s="40"/>
      <c r="BH46" s="43"/>
      <c r="BI46" s="43"/>
      <c r="BJ46" s="40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5"/>
      <c r="BV46" s="15"/>
      <c r="BW46" s="15"/>
      <c r="BX46" s="15"/>
      <c r="BY46" s="16"/>
      <c r="BZ46" s="16"/>
      <c r="CA46" s="43"/>
      <c r="CB46" s="43"/>
      <c r="CC46" s="43"/>
      <c r="CD46" s="43"/>
    </row>
    <row r="47" spans="1:82" s="1" customFormat="1" ht="16.5">
      <c r="A47" s="47"/>
      <c r="B47" s="48"/>
      <c r="C47" s="49"/>
      <c r="D47" s="47"/>
      <c r="E47" s="47"/>
      <c r="F47" s="4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577"/>
      <c r="BV47" s="577"/>
      <c r="BW47" s="577"/>
      <c r="BX47" s="577"/>
      <c r="BY47" s="46"/>
      <c r="BZ47" s="46"/>
      <c r="CA47" s="46"/>
      <c r="CB47" s="46"/>
      <c r="CC47" s="46"/>
      <c r="CD47" s="46"/>
    </row>
    <row r="48" spans="1:77" s="1" customFormat="1" ht="18.75">
      <c r="A48" s="214" t="s">
        <v>156</v>
      </c>
      <c r="B48" s="214"/>
      <c r="C48" s="214"/>
      <c r="D48" s="214"/>
      <c r="E48" s="214"/>
      <c r="F48" s="214"/>
      <c r="G48" s="214"/>
      <c r="BE48" s="578" t="s">
        <v>157</v>
      </c>
      <c r="BF48" s="579"/>
      <c r="BG48" s="579"/>
      <c r="BH48" s="579"/>
      <c r="BI48" s="579"/>
      <c r="BJ48" s="579"/>
      <c r="BK48" s="579"/>
      <c r="BL48" s="579"/>
      <c r="BM48" s="579"/>
      <c r="BN48" s="579"/>
      <c r="BO48" s="579"/>
      <c r="BP48" s="579"/>
      <c r="BQ48" s="579"/>
      <c r="BR48" s="579"/>
      <c r="BS48" s="580"/>
      <c r="BT48" s="6"/>
      <c r="BU48" s="5"/>
      <c r="BV48" s="5"/>
      <c r="BW48" s="5"/>
      <c r="BX48" s="5"/>
      <c r="BY48" s="6"/>
    </row>
    <row r="49" spans="1:81" ht="15.75">
      <c r="A49" s="134"/>
      <c r="H49" s="43"/>
      <c r="I49" s="43"/>
      <c r="J49" s="43"/>
      <c r="K49" s="43"/>
      <c r="L49" s="43"/>
      <c r="M49" s="1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134"/>
      <c r="BU49" s="157"/>
      <c r="BV49" s="157"/>
      <c r="BW49" s="157"/>
      <c r="BX49" s="157"/>
      <c r="BY49" s="132"/>
      <c r="CC49" s="176"/>
    </row>
    <row r="50" spans="2:82" s="1" customFormat="1" ht="18.75">
      <c r="B50" s="2"/>
      <c r="C50" s="2"/>
      <c r="D50" s="47"/>
      <c r="E50" s="47"/>
      <c r="F50" s="47"/>
      <c r="BR50" s="5"/>
      <c r="BS50" s="5"/>
      <c r="BT50" s="5"/>
      <c r="BU50" s="6"/>
      <c r="BV50" s="6"/>
      <c r="BW50" s="6"/>
      <c r="BX50" s="6"/>
      <c r="BY50" s="184"/>
      <c r="CC50" s="132"/>
      <c r="CD50" s="132"/>
    </row>
  </sheetData>
  <mergeCells count="92">
    <mergeCell ref="BE41:BS41"/>
    <mergeCell ref="A42:G42"/>
    <mergeCell ref="BE42:BS42"/>
    <mergeCell ref="A48:G48"/>
    <mergeCell ref="BE48:BS48"/>
    <mergeCell ref="CC7:CC8"/>
    <mergeCell ref="CD7:CD8"/>
    <mergeCell ref="BE39:BS39"/>
    <mergeCell ref="BE40:BS40"/>
    <mergeCell ref="A6:CA6"/>
    <mergeCell ref="BZ7:BZ8"/>
    <mergeCell ref="CA7:CA8"/>
    <mergeCell ref="CB7:CB8"/>
    <mergeCell ref="A1:G1"/>
    <mergeCell ref="A2:G2"/>
    <mergeCell ref="A3:G3"/>
    <mergeCell ref="A5:CA5"/>
    <mergeCell ref="BV7:BV8"/>
    <mergeCell ref="BQ7:BQ8"/>
    <mergeCell ref="BJ7:BJ8"/>
    <mergeCell ref="BK7:BK8"/>
    <mergeCell ref="BL7:BL8"/>
    <mergeCell ref="BM7:BM8"/>
    <mergeCell ref="BF7:BF8"/>
    <mergeCell ref="BN7:BN8"/>
    <mergeCell ref="BW7:BW8"/>
    <mergeCell ref="BX7:BX8"/>
    <mergeCell ref="BR7:BR8"/>
    <mergeCell ref="BS7:BS8"/>
    <mergeCell ref="BT7:BT8"/>
    <mergeCell ref="BU7:BU8"/>
    <mergeCell ref="BO7:BO8"/>
    <mergeCell ref="BP7:BP8"/>
    <mergeCell ref="BA7:BA8"/>
    <mergeCell ref="BG7:BG8"/>
    <mergeCell ref="BH7:BH8"/>
    <mergeCell ref="BI7:BI8"/>
    <mergeCell ref="BB7:BB8"/>
    <mergeCell ref="BC7:BC8"/>
    <mergeCell ref="BD7:BD8"/>
    <mergeCell ref="BE7:BE8"/>
    <mergeCell ref="AW7:AW8"/>
    <mergeCell ref="AX7:AX8"/>
    <mergeCell ref="AY7:AY8"/>
    <mergeCell ref="AZ7:AZ8"/>
    <mergeCell ref="AS7:AS8"/>
    <mergeCell ref="AT7:AT8"/>
    <mergeCell ref="AU7:AU8"/>
    <mergeCell ref="AV7:AV8"/>
    <mergeCell ref="AO7:AO8"/>
    <mergeCell ref="AP7:AP8"/>
    <mergeCell ref="AQ7:AQ8"/>
    <mergeCell ref="AR7:AR8"/>
    <mergeCell ref="AK7:AK8"/>
    <mergeCell ref="AL7:AL8"/>
    <mergeCell ref="AM7:AM8"/>
    <mergeCell ref="AN7:AN8"/>
    <mergeCell ref="AG7:AG8"/>
    <mergeCell ref="AH7:AH8"/>
    <mergeCell ref="AI7:AI8"/>
    <mergeCell ref="AJ7:AJ8"/>
    <mergeCell ref="AC7:AC8"/>
    <mergeCell ref="AD7:AD8"/>
    <mergeCell ref="AE7:AE8"/>
    <mergeCell ref="AF7:AF8"/>
    <mergeCell ref="Y7:Y8"/>
    <mergeCell ref="Z7:Z8"/>
    <mergeCell ref="AA7:AA8"/>
    <mergeCell ref="AB7:AB8"/>
    <mergeCell ref="U7:U8"/>
    <mergeCell ref="V7:V8"/>
    <mergeCell ref="W7:W8"/>
    <mergeCell ref="X7:X8"/>
    <mergeCell ref="Q7:Q8"/>
    <mergeCell ref="R7:R8"/>
    <mergeCell ref="S7:S8"/>
    <mergeCell ref="T7:T8"/>
    <mergeCell ref="M7:M8"/>
    <mergeCell ref="N7:N8"/>
    <mergeCell ref="O7:O8"/>
    <mergeCell ref="P7:P8"/>
    <mergeCell ref="I7:I8"/>
    <mergeCell ref="J7:J8"/>
    <mergeCell ref="K7:K8"/>
    <mergeCell ref="L7:L8"/>
    <mergeCell ref="BY7:BY8"/>
    <mergeCell ref="A7:A9"/>
    <mergeCell ref="B7:C9"/>
    <mergeCell ref="D7:D9"/>
    <mergeCell ref="F7:F9"/>
    <mergeCell ref="G7:G8"/>
    <mergeCell ref="H7:H8"/>
  </mergeCells>
  <printOptions/>
  <pageMargins left="0.25" right="0" top="0.25" bottom="0.25" header="0.5" footer="0.5"/>
  <pageSetup horizontalDpi="600" verticalDpi="600" orientation="landscape" paperSize="9" scale="4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A57"/>
  <sheetViews>
    <sheetView workbookViewId="0" topLeftCell="A1">
      <selection activeCell="A1" sqref="A1:IV16384"/>
    </sheetView>
  </sheetViews>
  <sheetFormatPr defaultColWidth="9.140625" defaultRowHeight="12.75"/>
  <cols>
    <col min="1" max="1" width="4.421875" style="134" customWidth="1"/>
    <col min="2" max="2" width="19.00390625" style="135" customWidth="1"/>
    <col min="3" max="3" width="12.00390625" style="136" customWidth="1"/>
    <col min="4" max="4" width="11.57421875" style="132" customWidth="1"/>
    <col min="5" max="5" width="12.28125" style="132" customWidth="1"/>
    <col min="6" max="6" width="12.421875" style="132" customWidth="1"/>
    <col min="7" max="9" width="4.140625" style="134" customWidth="1"/>
    <col min="10" max="10" width="5.57421875" style="134" customWidth="1"/>
    <col min="11" max="73" width="4.140625" style="134" customWidth="1"/>
    <col min="74" max="74" width="6.421875" style="138" customWidth="1"/>
    <col min="75" max="75" width="9.140625" style="843" customWidth="1"/>
    <col min="76" max="76" width="4.421875" style="157" customWidth="1"/>
    <col min="77" max="77" width="4.421875" style="843" customWidth="1"/>
    <col min="78" max="78" width="15.28125" style="134" hidden="1" customWidth="1"/>
    <col min="79" max="79" width="14.140625" style="134" hidden="1" customWidth="1"/>
    <col min="80" max="16384" width="9.140625" style="132" customWidth="1"/>
  </cols>
  <sheetData>
    <row r="1" spans="1:79" ht="15" customHeight="1">
      <c r="A1" s="7"/>
      <c r="B1" s="61"/>
      <c r="C1" s="58"/>
      <c r="D1" s="833" t="s">
        <v>0</v>
      </c>
      <c r="E1" s="834"/>
      <c r="F1" s="834"/>
      <c r="G1" s="834"/>
      <c r="H1" s="11"/>
      <c r="I1" s="834"/>
      <c r="J1" s="834"/>
      <c r="K1" s="12"/>
      <c r="L1" s="12"/>
      <c r="M1" s="12"/>
      <c r="N1" s="12"/>
      <c r="O1" s="12"/>
      <c r="P1" s="12"/>
      <c r="Q1" s="835"/>
      <c r="R1" s="835"/>
      <c r="S1" s="835"/>
      <c r="T1" s="835"/>
      <c r="U1" s="835"/>
      <c r="V1" s="835"/>
      <c r="W1" s="835"/>
      <c r="X1" s="835"/>
      <c r="Y1" s="835"/>
      <c r="Z1" s="835"/>
      <c r="AA1" s="835"/>
      <c r="AB1" s="835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37"/>
      <c r="BW1" s="15"/>
      <c r="BX1" s="15"/>
      <c r="BY1" s="15"/>
      <c r="BZ1" s="16"/>
      <c r="CA1" s="16"/>
    </row>
    <row r="2" spans="1:79" ht="15" customHeight="1">
      <c r="A2" s="7"/>
      <c r="B2" s="61"/>
      <c r="C2" s="58"/>
      <c r="D2" s="836" t="s">
        <v>1</v>
      </c>
      <c r="E2" s="837"/>
      <c r="F2" s="837"/>
      <c r="G2" s="837"/>
      <c r="H2" s="11"/>
      <c r="I2" s="834"/>
      <c r="J2" s="834"/>
      <c r="K2" s="12"/>
      <c r="L2" s="12"/>
      <c r="M2" s="12"/>
      <c r="N2" s="12"/>
      <c r="O2" s="12"/>
      <c r="P2" s="12"/>
      <c r="Q2" s="835"/>
      <c r="R2" s="835"/>
      <c r="S2" s="835"/>
      <c r="T2" s="835"/>
      <c r="U2" s="835"/>
      <c r="V2" s="835"/>
      <c r="W2" s="835"/>
      <c r="X2" s="835"/>
      <c r="Y2" s="835"/>
      <c r="Z2" s="835"/>
      <c r="AA2" s="835"/>
      <c r="AB2" s="835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838"/>
      <c r="AR2" s="838"/>
      <c r="AS2" s="838"/>
      <c r="AT2" s="838"/>
      <c r="AU2" s="834" t="s">
        <v>2</v>
      </c>
      <c r="AV2" s="834"/>
      <c r="AW2" s="834"/>
      <c r="AX2" s="834"/>
      <c r="AY2" s="834"/>
      <c r="AZ2" s="834"/>
      <c r="BA2" s="834"/>
      <c r="BB2" s="834"/>
      <c r="BC2" s="834"/>
      <c r="BD2" s="834"/>
      <c r="BE2" s="834"/>
      <c r="BF2" s="834"/>
      <c r="BG2" s="834"/>
      <c r="BH2" s="834"/>
      <c r="BI2" s="834"/>
      <c r="BJ2" s="834"/>
      <c r="BK2" s="834"/>
      <c r="BL2" s="834"/>
      <c r="BM2" s="834"/>
      <c r="BN2" s="834"/>
      <c r="BO2" s="834"/>
      <c r="BP2" s="834"/>
      <c r="BQ2" s="834"/>
      <c r="BR2" s="834"/>
      <c r="BS2" s="834"/>
      <c r="BT2" s="834"/>
      <c r="BU2" s="834"/>
      <c r="BV2" s="137"/>
      <c r="BW2" s="15"/>
      <c r="BX2" s="15"/>
      <c r="BY2" s="15"/>
      <c r="BZ2" s="16"/>
      <c r="CA2" s="16"/>
    </row>
    <row r="3" spans="1:79" ht="15" customHeight="1">
      <c r="A3" s="7"/>
      <c r="B3" s="61"/>
      <c r="C3" s="58"/>
      <c r="D3" s="836" t="s">
        <v>3</v>
      </c>
      <c r="E3" s="837"/>
      <c r="F3" s="837"/>
      <c r="G3" s="837"/>
      <c r="H3" s="11"/>
      <c r="I3" s="834"/>
      <c r="J3" s="834"/>
      <c r="K3" s="12"/>
      <c r="L3" s="839"/>
      <c r="M3" s="839"/>
      <c r="N3" s="839"/>
      <c r="O3" s="839"/>
      <c r="P3" s="839"/>
      <c r="Q3" s="839"/>
      <c r="R3" s="840"/>
      <c r="S3" s="840"/>
      <c r="T3" s="840"/>
      <c r="U3" s="840"/>
      <c r="V3" s="840"/>
      <c r="W3" s="840"/>
      <c r="X3" s="840"/>
      <c r="Y3" s="840"/>
      <c r="Z3" s="840"/>
      <c r="AA3" s="840"/>
      <c r="AB3" s="840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838"/>
      <c r="AR3" s="838"/>
      <c r="AS3" s="838"/>
      <c r="AT3" s="838"/>
      <c r="AU3" s="837" t="s">
        <v>4</v>
      </c>
      <c r="AV3" s="837"/>
      <c r="AW3" s="837"/>
      <c r="AX3" s="837"/>
      <c r="AY3" s="837"/>
      <c r="AZ3" s="837"/>
      <c r="BA3" s="837"/>
      <c r="BB3" s="837"/>
      <c r="BC3" s="837"/>
      <c r="BD3" s="837"/>
      <c r="BE3" s="837"/>
      <c r="BF3" s="837"/>
      <c r="BG3" s="837"/>
      <c r="BH3" s="837"/>
      <c r="BI3" s="837"/>
      <c r="BJ3" s="837"/>
      <c r="BK3" s="837"/>
      <c r="BL3" s="837"/>
      <c r="BM3" s="837"/>
      <c r="BN3" s="837"/>
      <c r="BO3" s="837"/>
      <c r="BP3" s="837"/>
      <c r="BQ3" s="837"/>
      <c r="BR3" s="837"/>
      <c r="BS3" s="837"/>
      <c r="BT3" s="837"/>
      <c r="BU3" s="837"/>
      <c r="BV3" s="137"/>
      <c r="BW3" s="15"/>
      <c r="BX3" s="15"/>
      <c r="BY3" s="15"/>
      <c r="BZ3" s="16"/>
      <c r="CA3" s="16"/>
    </row>
    <row r="4" spans="1:79" ht="18.75">
      <c r="A4" s="24"/>
      <c r="B4" s="61"/>
      <c r="C4" s="25"/>
      <c r="D4" s="25"/>
      <c r="E4" s="834"/>
      <c r="F4" s="834"/>
      <c r="G4" s="835"/>
      <c r="H4" s="835"/>
      <c r="I4" s="835"/>
      <c r="J4" s="835"/>
      <c r="K4" s="835"/>
      <c r="L4" s="835"/>
      <c r="M4" s="835"/>
      <c r="N4" s="835"/>
      <c r="O4" s="835"/>
      <c r="P4" s="835"/>
      <c r="Q4" s="835"/>
      <c r="R4" s="840"/>
      <c r="S4" s="840"/>
      <c r="T4" s="840"/>
      <c r="U4" s="840"/>
      <c r="V4" s="840"/>
      <c r="W4" s="840"/>
      <c r="X4" s="840"/>
      <c r="Y4" s="840"/>
      <c r="Z4" s="840"/>
      <c r="AA4" s="840"/>
      <c r="AB4" s="840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137"/>
      <c r="BW4" s="15"/>
      <c r="BX4" s="15"/>
      <c r="BY4" s="15"/>
      <c r="BZ4" s="16"/>
      <c r="CA4" s="16"/>
    </row>
    <row r="5" spans="1:79" s="842" customFormat="1" ht="34.5" customHeight="1">
      <c r="A5" s="841" t="s">
        <v>5</v>
      </c>
      <c r="B5" s="841"/>
      <c r="C5" s="841"/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841"/>
      <c r="R5" s="841"/>
      <c r="S5" s="841"/>
      <c r="T5" s="841"/>
      <c r="U5" s="841"/>
      <c r="V5" s="841"/>
      <c r="W5" s="841"/>
      <c r="X5" s="841"/>
      <c r="Y5" s="841"/>
      <c r="Z5" s="841"/>
      <c r="AA5" s="841"/>
      <c r="AB5" s="841"/>
      <c r="AC5" s="841"/>
      <c r="AD5" s="841"/>
      <c r="AE5" s="841"/>
      <c r="AF5" s="841"/>
      <c r="AG5" s="841"/>
      <c r="AH5" s="841"/>
      <c r="AI5" s="841"/>
      <c r="AJ5" s="841"/>
      <c r="AK5" s="841"/>
      <c r="AL5" s="841"/>
      <c r="AM5" s="841"/>
      <c r="AN5" s="841"/>
      <c r="AO5" s="841"/>
      <c r="AP5" s="841"/>
      <c r="AQ5" s="841"/>
      <c r="AR5" s="841"/>
      <c r="AS5" s="841"/>
      <c r="AT5" s="841"/>
      <c r="AU5" s="841"/>
      <c r="AV5" s="841"/>
      <c r="AW5" s="841"/>
      <c r="AX5" s="841"/>
      <c r="AY5" s="841"/>
      <c r="AZ5" s="841"/>
      <c r="BA5" s="841"/>
      <c r="BB5" s="841"/>
      <c r="BC5" s="841"/>
      <c r="BD5" s="841"/>
      <c r="BE5" s="841"/>
      <c r="BF5" s="841"/>
      <c r="BG5" s="841"/>
      <c r="BH5" s="841"/>
      <c r="BI5" s="841"/>
      <c r="BJ5" s="841"/>
      <c r="BK5" s="841"/>
      <c r="BL5" s="841"/>
      <c r="BM5" s="841"/>
      <c r="BN5" s="841"/>
      <c r="BO5" s="841"/>
      <c r="BP5" s="841"/>
      <c r="BQ5" s="841"/>
      <c r="BR5" s="841"/>
      <c r="BS5" s="841"/>
      <c r="BT5" s="841"/>
      <c r="BU5" s="841"/>
      <c r="BV5" s="841"/>
      <c r="BW5" s="841"/>
      <c r="BX5" s="841"/>
      <c r="BY5" s="841"/>
      <c r="BZ5" s="841"/>
      <c r="CA5" s="701"/>
    </row>
    <row r="6" spans="1:79" s="842" customFormat="1" ht="34.5" customHeight="1">
      <c r="A6" s="216" t="s">
        <v>477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705"/>
    </row>
    <row r="7" ht="15.75"/>
    <row r="8" spans="1:79" ht="16.5" customHeight="1">
      <c r="A8" s="844" t="s">
        <v>7</v>
      </c>
      <c r="B8" s="845" t="s">
        <v>675</v>
      </c>
      <c r="C8" s="846"/>
      <c r="D8" s="847" t="s">
        <v>9</v>
      </c>
      <c r="E8" s="847" t="s">
        <v>10</v>
      </c>
      <c r="F8" s="848" t="s">
        <v>629</v>
      </c>
      <c r="G8" s="849" t="s">
        <v>23</v>
      </c>
      <c r="H8" s="849" t="s">
        <v>158</v>
      </c>
      <c r="I8" s="849" t="s">
        <v>12</v>
      </c>
      <c r="J8" s="849" t="s">
        <v>14</v>
      </c>
      <c r="K8" s="849" t="s">
        <v>15</v>
      </c>
      <c r="L8" s="849" t="s">
        <v>19</v>
      </c>
      <c r="M8" s="849" t="s">
        <v>16</v>
      </c>
      <c r="N8" s="849" t="s">
        <v>478</v>
      </c>
      <c r="O8" s="849" t="s">
        <v>479</v>
      </c>
      <c r="P8" s="849" t="s">
        <v>21</v>
      </c>
      <c r="Q8" s="849" t="s">
        <v>480</v>
      </c>
      <c r="R8" s="849" t="s">
        <v>22</v>
      </c>
      <c r="S8" s="849" t="s">
        <v>24</v>
      </c>
      <c r="T8" s="849" t="s">
        <v>481</v>
      </c>
      <c r="U8" s="849" t="s">
        <v>25</v>
      </c>
      <c r="V8" s="849" t="s">
        <v>26</v>
      </c>
      <c r="W8" s="849" t="s">
        <v>482</v>
      </c>
      <c r="X8" s="849" t="s">
        <v>29</v>
      </c>
      <c r="Y8" s="849" t="s">
        <v>286</v>
      </c>
      <c r="Z8" s="849" t="s">
        <v>483</v>
      </c>
      <c r="AA8" s="849" t="s">
        <v>167</v>
      </c>
      <c r="AB8" s="849" t="s">
        <v>289</v>
      </c>
      <c r="AC8" s="849" t="s">
        <v>172</v>
      </c>
      <c r="AD8" s="849" t="s">
        <v>484</v>
      </c>
      <c r="AE8" s="849" t="s">
        <v>33</v>
      </c>
      <c r="AF8" s="849" t="s">
        <v>168</v>
      </c>
      <c r="AG8" s="849" t="s">
        <v>292</v>
      </c>
      <c r="AH8" s="849" t="s">
        <v>36</v>
      </c>
      <c r="AI8" s="849" t="s">
        <v>293</v>
      </c>
      <c r="AJ8" s="849" t="s">
        <v>485</v>
      </c>
      <c r="AK8" s="849" t="s">
        <v>43</v>
      </c>
      <c r="AL8" s="849" t="s">
        <v>45</v>
      </c>
      <c r="AM8" s="849" t="s">
        <v>296</v>
      </c>
      <c r="AN8" s="849" t="s">
        <v>486</v>
      </c>
      <c r="AO8" s="849" t="s">
        <v>487</v>
      </c>
      <c r="AP8" s="849" t="s">
        <v>42</v>
      </c>
      <c r="AQ8" s="849" t="s">
        <v>55</v>
      </c>
      <c r="AR8" s="849" t="s">
        <v>49</v>
      </c>
      <c r="AS8" s="849" t="s">
        <v>488</v>
      </c>
      <c r="AT8" s="849" t="s">
        <v>489</v>
      </c>
      <c r="AU8" s="849" t="s">
        <v>490</v>
      </c>
      <c r="AV8" s="849" t="s">
        <v>54</v>
      </c>
      <c r="AW8" s="849" t="s">
        <v>491</v>
      </c>
      <c r="AX8" s="850" t="s">
        <v>56</v>
      </c>
      <c r="AY8" s="850" t="s">
        <v>57</v>
      </c>
      <c r="AZ8" s="850" t="s">
        <v>58</v>
      </c>
      <c r="BA8" s="849" t="s">
        <v>492</v>
      </c>
      <c r="BB8" s="849" t="s">
        <v>493</v>
      </c>
      <c r="BC8" s="851" t="s">
        <v>494</v>
      </c>
      <c r="BD8" s="852" t="s">
        <v>495</v>
      </c>
      <c r="BE8" s="851" t="s">
        <v>496</v>
      </c>
      <c r="BF8" s="851" t="s">
        <v>497</v>
      </c>
      <c r="BG8" s="852" t="s">
        <v>498</v>
      </c>
      <c r="BH8" s="851" t="s">
        <v>499</v>
      </c>
      <c r="BI8" s="853" t="s">
        <v>307</v>
      </c>
      <c r="BJ8" s="854" t="s">
        <v>500</v>
      </c>
      <c r="BK8" s="853" t="s">
        <v>501</v>
      </c>
      <c r="BL8" s="853" t="s">
        <v>502</v>
      </c>
      <c r="BM8" s="854" t="s">
        <v>503</v>
      </c>
      <c r="BN8" s="853" t="s">
        <v>504</v>
      </c>
      <c r="BO8" s="853" t="s">
        <v>505</v>
      </c>
      <c r="BP8" s="855" t="s">
        <v>506</v>
      </c>
      <c r="BQ8" s="853" t="s">
        <v>507</v>
      </c>
      <c r="BR8" s="856" t="s">
        <v>628</v>
      </c>
      <c r="BS8" s="857" t="s">
        <v>654</v>
      </c>
      <c r="BT8" s="857" t="s">
        <v>645</v>
      </c>
      <c r="BU8" s="857" t="s">
        <v>659</v>
      </c>
      <c r="BV8" s="858" t="s">
        <v>254</v>
      </c>
      <c r="BW8" s="604" t="s">
        <v>255</v>
      </c>
      <c r="BX8" s="603" t="s">
        <v>256</v>
      </c>
      <c r="BY8" s="859" t="s">
        <v>257</v>
      </c>
      <c r="BZ8" s="860" t="s">
        <v>508</v>
      </c>
      <c r="CA8" s="229" t="s">
        <v>508</v>
      </c>
    </row>
    <row r="9" spans="1:79" ht="196.5" customHeight="1">
      <c r="A9" s="861"/>
      <c r="B9" s="862"/>
      <c r="C9" s="862"/>
      <c r="D9" s="863"/>
      <c r="E9" s="863"/>
      <c r="F9" s="864"/>
      <c r="G9" s="865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5"/>
      <c r="U9" s="865"/>
      <c r="V9" s="865"/>
      <c r="W9" s="865"/>
      <c r="X9" s="865"/>
      <c r="Y9" s="865"/>
      <c r="Z9" s="865"/>
      <c r="AA9" s="865"/>
      <c r="AB9" s="865"/>
      <c r="AC9" s="865"/>
      <c r="AD9" s="865"/>
      <c r="AE9" s="865"/>
      <c r="AF9" s="865"/>
      <c r="AG9" s="865"/>
      <c r="AH9" s="865"/>
      <c r="AI9" s="865"/>
      <c r="AJ9" s="865"/>
      <c r="AK9" s="865"/>
      <c r="AL9" s="865"/>
      <c r="AM9" s="865"/>
      <c r="AN9" s="865"/>
      <c r="AO9" s="865"/>
      <c r="AP9" s="865"/>
      <c r="AQ9" s="865"/>
      <c r="AR9" s="865"/>
      <c r="AS9" s="865"/>
      <c r="AT9" s="865"/>
      <c r="AU9" s="865"/>
      <c r="AV9" s="865"/>
      <c r="AW9" s="865"/>
      <c r="AX9" s="866"/>
      <c r="AY9" s="866"/>
      <c r="AZ9" s="866"/>
      <c r="BA9" s="865"/>
      <c r="BB9" s="865"/>
      <c r="BC9" s="867"/>
      <c r="BD9" s="868"/>
      <c r="BE9" s="867"/>
      <c r="BF9" s="867"/>
      <c r="BG9" s="868"/>
      <c r="BH9" s="867"/>
      <c r="BI9" s="869"/>
      <c r="BJ9" s="870"/>
      <c r="BK9" s="869"/>
      <c r="BL9" s="869"/>
      <c r="BM9" s="870"/>
      <c r="BN9" s="869"/>
      <c r="BO9" s="869"/>
      <c r="BP9" s="871"/>
      <c r="BQ9" s="869"/>
      <c r="BR9" s="872"/>
      <c r="BS9" s="873"/>
      <c r="BT9" s="873"/>
      <c r="BU9" s="873"/>
      <c r="BV9" s="874"/>
      <c r="BW9" s="622"/>
      <c r="BX9" s="621"/>
      <c r="BY9" s="875"/>
      <c r="BZ9" s="860"/>
      <c r="CA9" s="229"/>
    </row>
    <row r="10" spans="1:79" s="43" customFormat="1" ht="20.25" customHeight="1">
      <c r="A10" s="876"/>
      <c r="B10" s="877"/>
      <c r="C10" s="877"/>
      <c r="D10" s="878"/>
      <c r="E10" s="878"/>
      <c r="F10" s="879" t="s">
        <v>321</v>
      </c>
      <c r="G10" s="880">
        <v>0</v>
      </c>
      <c r="H10" s="880">
        <f>'[7]HK1'!I3</f>
        <v>4</v>
      </c>
      <c r="I10" s="880">
        <f>'[7]HK1'!L3</f>
        <v>5</v>
      </c>
      <c r="J10" s="880">
        <f>'[7]HK1'!O3</f>
        <v>3</v>
      </c>
      <c r="K10" s="880">
        <f>'[7]HK1'!R3</f>
        <v>5</v>
      </c>
      <c r="L10" s="880">
        <f>'[7]HK1'!U3</f>
        <v>4</v>
      </c>
      <c r="M10" s="880">
        <f>'[7]HK1'!X3</f>
        <v>0</v>
      </c>
      <c r="N10" s="880">
        <f>'[7]HK2'!J9</f>
        <v>3</v>
      </c>
      <c r="O10" s="880">
        <f>'[7]HK2'!M9</f>
        <v>3</v>
      </c>
      <c r="P10" s="880">
        <f>'[7]HK2'!P9</f>
        <v>4</v>
      </c>
      <c r="Q10" s="880">
        <f>'[7]HK2'!S9</f>
        <v>4</v>
      </c>
      <c r="R10" s="880">
        <f>'[7]HK2'!V9</f>
        <v>0</v>
      </c>
      <c r="S10" s="880">
        <f>'[7]HK3'!I10</f>
        <v>1</v>
      </c>
      <c r="T10" s="880">
        <f>'[7]HK3'!L10</f>
        <v>4</v>
      </c>
      <c r="U10" s="880">
        <f>'[7]HK3'!O10</f>
        <v>3</v>
      </c>
      <c r="V10" s="880">
        <f>'[7]HK3'!R10</f>
        <v>4</v>
      </c>
      <c r="W10" s="881">
        <f>'[7]HK3'!U10</f>
        <v>7.5</v>
      </c>
      <c r="X10" s="880">
        <f>'[7]HK3'!X10</f>
        <v>4</v>
      </c>
      <c r="Y10" s="880">
        <f>'[7]HK3'!AA10</f>
        <v>5</v>
      </c>
      <c r="Z10" s="880">
        <f>'[7]HK3'!AD10</f>
        <v>0</v>
      </c>
      <c r="AA10" s="880">
        <f>'[7]HK4'!I6</f>
        <v>1</v>
      </c>
      <c r="AB10" s="880">
        <f>'[7]HK4'!L6</f>
        <v>4</v>
      </c>
      <c r="AC10" s="880">
        <f>'[7]HK4'!O6</f>
        <v>4</v>
      </c>
      <c r="AD10" s="880">
        <f>'[7]HK4'!R6</f>
        <v>3</v>
      </c>
      <c r="AE10" s="880">
        <f>'[7]HK4'!U6</f>
        <v>3</v>
      </c>
      <c r="AF10" s="880">
        <f>'[7]HK4'!X6</f>
        <v>3</v>
      </c>
      <c r="AG10" s="880">
        <f>'[7]HK4'!AA6</f>
        <v>5</v>
      </c>
      <c r="AH10" s="880">
        <f>'[7]HK4'!AD6</f>
        <v>5</v>
      </c>
      <c r="AI10" s="880">
        <f>'[7]HK4'!AG6</f>
        <v>0</v>
      </c>
      <c r="AJ10" s="880">
        <v>1</v>
      </c>
      <c r="AK10" s="880">
        <f>'[7]HK5'!I3</f>
        <v>4</v>
      </c>
      <c r="AL10" s="880">
        <f>'[7]HK5'!L3</f>
        <v>3</v>
      </c>
      <c r="AM10" s="880">
        <f>'[7]HK5'!O3</f>
        <v>3</v>
      </c>
      <c r="AN10" s="880">
        <f>'[7]HK5'!R3</f>
        <v>5</v>
      </c>
      <c r="AO10" s="880">
        <f>'[7]HK5'!U3</f>
        <v>4</v>
      </c>
      <c r="AP10" s="880">
        <f>'[7]HK5'!X3</f>
        <v>3</v>
      </c>
      <c r="AQ10" s="880">
        <f>'[7]HK5'!AA3</f>
        <v>4</v>
      </c>
      <c r="AR10" s="880">
        <f>'[7]HK5'!AD3</f>
        <v>0</v>
      </c>
      <c r="AS10" s="882">
        <f>'[7]HK6'!I3</f>
        <v>4</v>
      </c>
      <c r="AT10" s="882">
        <f>'[7]HK6'!L3</f>
        <v>4</v>
      </c>
      <c r="AU10" s="882">
        <f>'[7]HK6'!O3</f>
        <v>4</v>
      </c>
      <c r="AV10" s="882">
        <f>'[7]HK6'!R3</f>
        <v>3</v>
      </c>
      <c r="AW10" s="882">
        <f>'[7]HK6'!U3</f>
        <v>6</v>
      </c>
      <c r="AX10" s="882">
        <v>0</v>
      </c>
      <c r="AY10" s="882">
        <v>0</v>
      </c>
      <c r="AZ10" s="882">
        <v>0</v>
      </c>
      <c r="BA10" s="882">
        <v>1</v>
      </c>
      <c r="BB10" s="882">
        <v>1</v>
      </c>
      <c r="BC10" s="882">
        <v>4</v>
      </c>
      <c r="BD10" s="882">
        <v>3</v>
      </c>
      <c r="BE10" s="882">
        <v>4</v>
      </c>
      <c r="BF10" s="882">
        <v>4</v>
      </c>
      <c r="BG10" s="882">
        <v>4</v>
      </c>
      <c r="BH10" s="882">
        <v>4</v>
      </c>
      <c r="BI10" s="882">
        <f>'[7]HK8'!I3</f>
        <v>3</v>
      </c>
      <c r="BJ10" s="882">
        <f>'[7]HK8'!L3</f>
        <v>4</v>
      </c>
      <c r="BK10" s="882">
        <f>'[7]HK8'!O3</f>
        <v>4</v>
      </c>
      <c r="BL10" s="882">
        <f>'[7]HK8'!R3</f>
        <v>3</v>
      </c>
      <c r="BM10" s="882">
        <f>'[7]HK8'!U3</f>
        <v>4</v>
      </c>
      <c r="BN10" s="882">
        <f>'[7]HK8'!X3</f>
        <v>1</v>
      </c>
      <c r="BO10" s="882">
        <f>'[7]HK8'!AA3</f>
        <v>1</v>
      </c>
      <c r="BP10" s="882">
        <f>'[7]HK8'!AD3</f>
        <v>1</v>
      </c>
      <c r="BQ10" s="882">
        <f>'[7]HK8'!AG3</f>
        <v>1</v>
      </c>
      <c r="BR10" s="882">
        <f>'[7]HK8'!AJ3</f>
        <v>8</v>
      </c>
      <c r="BS10" s="882">
        <v>0</v>
      </c>
      <c r="BT10" s="882">
        <v>6</v>
      </c>
      <c r="BU10" s="882">
        <v>6</v>
      </c>
      <c r="BV10" s="883">
        <f>SUM(G10:BU10)</f>
        <v>206.5</v>
      </c>
      <c r="BW10" s="816"/>
      <c r="BX10" s="816"/>
      <c r="BY10" s="884"/>
      <c r="BZ10" s="885"/>
      <c r="CA10" s="886"/>
    </row>
    <row r="11" spans="1:79" s="195" customFormat="1" ht="48.75" customHeight="1">
      <c r="A11" s="272">
        <v>1</v>
      </c>
      <c r="B11" s="887" t="str">
        <f>'[7]HK1'!B7</f>
        <v>Cao Trần Trung</v>
      </c>
      <c r="C11" s="888" t="str">
        <f>'[7]HK1'!C7</f>
        <v>Chính</v>
      </c>
      <c r="D11" s="889">
        <f>'[7]HK1'!D7</f>
        <v>408160006</v>
      </c>
      <c r="E11" s="890" t="s">
        <v>510</v>
      </c>
      <c r="F11" s="889" t="str">
        <f>'[7]HK1'!F7</f>
        <v>Tp.HCM</v>
      </c>
      <c r="G11" s="891">
        <v>7</v>
      </c>
      <c r="H11" s="892">
        <f>'[7]HK1'!I7</f>
        <v>7</v>
      </c>
      <c r="I11" s="892">
        <f>'[7]HK1'!L7</f>
        <v>7</v>
      </c>
      <c r="J11" s="892">
        <f>'[7]HK1'!O7</f>
        <v>8</v>
      </c>
      <c r="K11" s="892">
        <f>'[7]HK1'!R7</f>
        <v>6</v>
      </c>
      <c r="L11" s="892">
        <f>'[7]HK1'!U7</f>
        <v>5</v>
      </c>
      <c r="M11" s="892">
        <f>'[7]HK1'!X7</f>
        <v>5</v>
      </c>
      <c r="N11" s="892">
        <f>'[7]HK2'!J13</f>
        <v>7</v>
      </c>
      <c r="O11" s="892">
        <f>'[7]HK2'!M13</f>
        <v>6</v>
      </c>
      <c r="P11" s="892">
        <f>'[7]HK2'!P13</f>
        <v>5</v>
      </c>
      <c r="Q11" s="892">
        <f>'[7]HK2'!S13</f>
        <v>7</v>
      </c>
      <c r="R11" s="892">
        <f>'[7]HK2'!V13</f>
        <v>5</v>
      </c>
      <c r="S11" s="892">
        <f>'[7]HK3'!I14</f>
        <v>5</v>
      </c>
      <c r="T11" s="892">
        <f>'[7]HK3'!L14</f>
        <v>5</v>
      </c>
      <c r="U11" s="892">
        <f>'[7]HK3'!O14</f>
        <v>7</v>
      </c>
      <c r="V11" s="892">
        <f>'[7]HK3'!R14</f>
        <v>6</v>
      </c>
      <c r="W11" s="892">
        <f>'[7]HK3'!U14</f>
        <v>7</v>
      </c>
      <c r="X11" s="892">
        <f>'[7]HK3'!X14</f>
        <v>7</v>
      </c>
      <c r="Y11" s="892">
        <f>'[7]HK3'!AA14</f>
        <v>7</v>
      </c>
      <c r="Z11" s="892">
        <f>'[7]HK3'!AD14</f>
        <v>5</v>
      </c>
      <c r="AA11" s="892">
        <f>'[7]HK4'!I10</f>
        <v>6</v>
      </c>
      <c r="AB11" s="892">
        <f>'[7]HK4'!L10</f>
        <v>5</v>
      </c>
      <c r="AC11" s="892">
        <f>'[7]HK4'!O10</f>
        <v>5</v>
      </c>
      <c r="AD11" s="892">
        <f>'[7]HK4'!R10</f>
        <v>6</v>
      </c>
      <c r="AE11" s="892">
        <f>'[7]HK4'!U10</f>
        <v>7</v>
      </c>
      <c r="AF11" s="892">
        <f>'[7]HK4'!X10</f>
        <v>7</v>
      </c>
      <c r="AG11" s="892">
        <f>'[7]HK4'!AA10</f>
        <v>5</v>
      </c>
      <c r="AH11" s="892">
        <f>'[7]HK4'!AD10</f>
        <v>5</v>
      </c>
      <c r="AI11" s="892">
        <f>'[7]HK4'!AG10</f>
        <v>6</v>
      </c>
      <c r="AJ11" s="893">
        <f>'[7]HK4'!AJ10</f>
        <v>10</v>
      </c>
      <c r="AK11" s="892">
        <f>'[7]HK5'!I7</f>
        <v>7</v>
      </c>
      <c r="AL11" s="892">
        <f>'[7]HK5'!L7</f>
        <v>6</v>
      </c>
      <c r="AM11" s="892">
        <f>'[7]HK5'!O7</f>
        <v>7</v>
      </c>
      <c r="AN11" s="892">
        <f>'[7]HK5'!R7</f>
        <v>6</v>
      </c>
      <c r="AO11" s="892">
        <f>'[7]HK5'!U7</f>
        <v>6</v>
      </c>
      <c r="AP11" s="892">
        <f>'[7]HK5'!X7</f>
        <v>7</v>
      </c>
      <c r="AQ11" s="892">
        <f>'[7]HK5'!AA7</f>
        <v>9</v>
      </c>
      <c r="AR11" s="892">
        <f>'[7]HK5'!AD7</f>
        <v>5</v>
      </c>
      <c r="AS11" s="892">
        <f>'[7]HK6'!I7</f>
        <v>8</v>
      </c>
      <c r="AT11" s="892">
        <f>'[7]HK6'!L7</f>
        <v>6</v>
      </c>
      <c r="AU11" s="894">
        <f>'[7]HK6'!O7</f>
        <v>6</v>
      </c>
      <c r="AV11" s="894">
        <f>'[7]HK6'!R7</f>
        <v>8</v>
      </c>
      <c r="AW11" s="894">
        <f>'[7]HK6'!U7</f>
        <v>8</v>
      </c>
      <c r="AX11" s="893">
        <f>'[7]HK6'!X7</f>
        <v>8</v>
      </c>
      <c r="AY11" s="893">
        <f>'[7]HK6'!AA7</f>
        <v>8</v>
      </c>
      <c r="AZ11" s="893">
        <f>'[7]HK6'!AD7</f>
        <v>9</v>
      </c>
      <c r="BA11" s="893">
        <f>'[7]HK6'!AG7</f>
        <v>10</v>
      </c>
      <c r="BB11" s="893">
        <f>'[7]HK6'!AJ7</f>
        <v>10</v>
      </c>
      <c r="BC11" s="893">
        <f>'[7]HK7'!I7</f>
        <v>7</v>
      </c>
      <c r="BD11" s="893">
        <f>'[7]HK7'!L7</f>
        <v>8</v>
      </c>
      <c r="BE11" s="893">
        <f>'[7]HK7'!O7</f>
        <v>8</v>
      </c>
      <c r="BF11" s="893">
        <f>'[7]HK7'!R7</f>
        <v>7</v>
      </c>
      <c r="BG11" s="893">
        <f>'[7]HK7'!U7</f>
        <v>8</v>
      </c>
      <c r="BH11" s="893">
        <f>'[7]HK7'!X7</f>
        <v>5</v>
      </c>
      <c r="BI11" s="894">
        <f>'[7]HK8'!I7</f>
        <v>5</v>
      </c>
      <c r="BJ11" s="894">
        <f>'[7]HK8'!L7</f>
        <v>8</v>
      </c>
      <c r="BK11" s="894">
        <f>'[7]HK8'!O7</f>
        <v>7</v>
      </c>
      <c r="BL11" s="894">
        <f>'[7]HK8'!R7</f>
        <v>6</v>
      </c>
      <c r="BM11" s="894">
        <f>'[7]HK8'!U7</f>
        <v>7</v>
      </c>
      <c r="BN11" s="894">
        <f>'[7]HK8'!X7</f>
        <v>5</v>
      </c>
      <c r="BO11" s="894">
        <f>'[7]HK8'!AA7</f>
        <v>6</v>
      </c>
      <c r="BP11" s="894">
        <f>'[7]HK8'!AD7</f>
        <v>5</v>
      </c>
      <c r="BQ11" s="894">
        <f>'[7]HK8'!AG7</f>
        <v>5</v>
      </c>
      <c r="BR11" s="894">
        <f>'[7]HK8'!AJ7</f>
        <v>6</v>
      </c>
      <c r="BS11" s="893">
        <f>'[7]MERGE_THI TN'!GS4</f>
        <v>9</v>
      </c>
      <c r="BT11" s="893">
        <f>'[7]MERGE_THI TN'!GV4</f>
        <v>6</v>
      </c>
      <c r="BU11" s="893">
        <f>'[7]MERGE_THI TN'!GY4</f>
        <v>7</v>
      </c>
      <c r="BV11" s="895">
        <f>ROUND(SUMPRODUCT(G11:BU11,$G$10:$BU$10)/SUMIF($G11:$BU11,"&lt;&gt;M",$G$10:$BU$10),2)</f>
        <v>6.57</v>
      </c>
      <c r="BW11" s="121" t="str">
        <f aca="true" t="shared" si="0" ref="BW11:BW24">IF(BV11&gt;=9,"Xuất Sắc",IF(BV11&gt;=8,"Giỏi",IF(BV11&gt;=7,"Khá",IF(BV11&gt;=6,"TB.Khá",IF(BV11&gt;=5,"Trung Bình",IF(BV11&gt;=4,"Yếu","Kém"))))))</f>
        <v>TB.Khá</v>
      </c>
      <c r="BX11" s="120">
        <f>COUNTIF(G11:BU11,"&lt;5")</f>
        <v>0</v>
      </c>
      <c r="BY11" s="122">
        <f>SUMIF(G11:BU11,"&lt;5",$G$10:$BU$10)</f>
        <v>0</v>
      </c>
      <c r="BZ11" s="896" t="str">
        <f aca="true" t="shared" si="1" ref="BZ11:BZ24">IF(BY11&gt;0,"Không đủ ĐK",IF(BV11&gt;=6.5,"Nhận Đ/A","Thi TN"))</f>
        <v>Nhận Đ/A</v>
      </c>
      <c r="CA11" s="897" t="s">
        <v>649</v>
      </c>
    </row>
    <row r="12" spans="1:79" s="195" customFormat="1" ht="48.75" customHeight="1">
      <c r="A12" s="285">
        <v>2</v>
      </c>
      <c r="B12" s="898" t="str">
        <f>'[7]HK1'!B9</f>
        <v>Lê Đức</v>
      </c>
      <c r="C12" s="899" t="str">
        <f>'[7]HK1'!C9</f>
        <v>Dũng</v>
      </c>
      <c r="D12" s="900">
        <f>'[7]HK1'!D9</f>
        <v>408160008</v>
      </c>
      <c r="E12" s="647" t="s">
        <v>511</v>
      </c>
      <c r="F12" s="900" t="str">
        <f>'[7]HK1'!F9</f>
        <v>Khánh Hoà</v>
      </c>
      <c r="G12" s="901">
        <v>6</v>
      </c>
      <c r="H12" s="902">
        <f>'[7]HK1'!I9</f>
        <v>5</v>
      </c>
      <c r="I12" s="902">
        <f>'[7]HK1'!L9</f>
        <v>7</v>
      </c>
      <c r="J12" s="902">
        <f>'[7]HK1'!O9</f>
        <v>8</v>
      </c>
      <c r="K12" s="902">
        <f>'[7]HK1'!R9</f>
        <v>7</v>
      </c>
      <c r="L12" s="902">
        <f>'[7]HK1'!U9</f>
        <v>7</v>
      </c>
      <c r="M12" s="902">
        <f>'[7]HK1'!X9</f>
        <v>5</v>
      </c>
      <c r="N12" s="902">
        <f>'[7]HK2'!J15</f>
        <v>6</v>
      </c>
      <c r="O12" s="902">
        <f>'[7]HK2'!M15</f>
        <v>6</v>
      </c>
      <c r="P12" s="902">
        <f>'[7]HK2'!P15</f>
        <v>6</v>
      </c>
      <c r="Q12" s="902">
        <f>'[7]HK2'!S15</f>
        <v>6</v>
      </c>
      <c r="R12" s="902">
        <f>'[7]HK2'!V15</f>
        <v>10</v>
      </c>
      <c r="S12" s="902">
        <f>'[7]HK3'!I16</f>
        <v>8</v>
      </c>
      <c r="T12" s="902">
        <f>'[7]HK3'!L16</f>
        <v>5</v>
      </c>
      <c r="U12" s="902">
        <f>'[7]HK3'!O16</f>
        <v>7</v>
      </c>
      <c r="V12" s="902">
        <f>'[7]HK3'!R16</f>
        <v>6</v>
      </c>
      <c r="W12" s="902">
        <f>'[7]HK3'!U16</f>
        <v>5</v>
      </c>
      <c r="X12" s="902">
        <f>'[7]HK3'!X16</f>
        <v>8</v>
      </c>
      <c r="Y12" s="902">
        <f>'[7]HK3'!AA16</f>
        <v>7</v>
      </c>
      <c r="Z12" s="902">
        <f>'[7]HK3'!AD16</f>
        <v>3</v>
      </c>
      <c r="AA12" s="902">
        <f>'[7]HK4'!I12</f>
        <v>6</v>
      </c>
      <c r="AB12" s="902">
        <f>'[7]HK4'!L12</f>
        <v>5</v>
      </c>
      <c r="AC12" s="902">
        <f>'[7]HK4'!O12</f>
        <v>5</v>
      </c>
      <c r="AD12" s="902">
        <f>'[7]HK4'!R12</f>
        <v>6</v>
      </c>
      <c r="AE12" s="902">
        <f>'[7]HK4'!U12</f>
        <v>5</v>
      </c>
      <c r="AF12" s="902">
        <f>'[7]HK4'!X12</f>
        <v>5</v>
      </c>
      <c r="AG12" s="902">
        <f>'[7]HK4'!AA12</f>
        <v>6</v>
      </c>
      <c r="AH12" s="902">
        <f>'[7]HK4'!AD12</f>
        <v>6</v>
      </c>
      <c r="AI12" s="902">
        <f>'[7]HK4'!AG12</f>
        <v>6</v>
      </c>
      <c r="AJ12" s="903">
        <f>'[7]HK4'!AJ12</f>
        <v>10</v>
      </c>
      <c r="AK12" s="902">
        <f>'[7]HK5'!I9</f>
        <v>6</v>
      </c>
      <c r="AL12" s="902">
        <f>'[7]HK5'!L9</f>
        <v>6</v>
      </c>
      <c r="AM12" s="902">
        <f>'[7]HK5'!O9</f>
        <v>5</v>
      </c>
      <c r="AN12" s="902">
        <f>'[7]HK5'!R9</f>
        <v>6</v>
      </c>
      <c r="AO12" s="902">
        <f>'[7]HK5'!U9</f>
        <v>7</v>
      </c>
      <c r="AP12" s="902">
        <f>'[7]HK5'!X9</f>
        <v>6</v>
      </c>
      <c r="AQ12" s="902">
        <f>'[7]HK5'!AA9</f>
        <v>7</v>
      </c>
      <c r="AR12" s="902">
        <f>'[7]HK5'!AD9</f>
        <v>6</v>
      </c>
      <c r="AS12" s="902">
        <f>'[7]HK6'!I9</f>
        <v>6</v>
      </c>
      <c r="AT12" s="902">
        <f>'[7]HK6'!L9</f>
        <v>7</v>
      </c>
      <c r="AU12" s="904">
        <f>'[7]HK6'!O9</f>
        <v>5</v>
      </c>
      <c r="AV12" s="904">
        <f>'[7]HK6'!R9</f>
        <v>7</v>
      </c>
      <c r="AW12" s="904">
        <f>'[7]HK6'!U9</f>
        <v>8</v>
      </c>
      <c r="AX12" s="903">
        <f>'[7]HK6'!X9</f>
        <v>10</v>
      </c>
      <c r="AY12" s="903">
        <f>'[7]HK6'!AA9</f>
        <v>10</v>
      </c>
      <c r="AZ12" s="903">
        <f>'[7]HK6'!AD9</f>
        <v>8</v>
      </c>
      <c r="BA12" s="903">
        <f>'[7]HK6'!AG9</f>
        <v>10</v>
      </c>
      <c r="BB12" s="903">
        <f>'[7]HK6'!AJ9</f>
        <v>10</v>
      </c>
      <c r="BC12" s="903">
        <f>'[7]HK7'!I9</f>
        <v>8</v>
      </c>
      <c r="BD12" s="903">
        <f>'[7]HK7'!L9</f>
        <v>6</v>
      </c>
      <c r="BE12" s="903">
        <f>'[7]HK7'!O9</f>
        <v>9</v>
      </c>
      <c r="BF12" s="903">
        <f>'[7]HK7'!R9</f>
        <v>5</v>
      </c>
      <c r="BG12" s="903">
        <f>'[7]HK7'!U9</f>
        <v>7</v>
      </c>
      <c r="BH12" s="903">
        <f>'[7]HK7'!X9</f>
        <v>5</v>
      </c>
      <c r="BI12" s="904">
        <f>'[7]HK8'!I9</f>
        <v>5</v>
      </c>
      <c r="BJ12" s="904">
        <f>'[7]HK8'!L9</f>
        <v>8</v>
      </c>
      <c r="BK12" s="904">
        <f>'[7]HK8'!O9</f>
        <v>7</v>
      </c>
      <c r="BL12" s="904">
        <f>'[7]HK8'!R9</f>
        <v>5</v>
      </c>
      <c r="BM12" s="904">
        <f>'[7]HK8'!U9</f>
        <v>7</v>
      </c>
      <c r="BN12" s="904">
        <f>'[7]HK8'!X9</f>
        <v>9</v>
      </c>
      <c r="BO12" s="904">
        <f>'[7]HK8'!AA9</f>
        <v>7</v>
      </c>
      <c r="BP12" s="904">
        <f>'[7]HK8'!AD9</f>
        <v>6</v>
      </c>
      <c r="BQ12" s="904">
        <f>'[7]HK8'!AG9</f>
        <v>7</v>
      </c>
      <c r="BR12" s="904">
        <f>'[7]HK8'!AJ9</f>
        <v>6</v>
      </c>
      <c r="BS12" s="903">
        <f>'[7]MERGE_THI TN'!GS5</f>
        <v>6</v>
      </c>
      <c r="BT12" s="903">
        <f>'[7]MERGE_THI TN'!GV5</f>
        <v>6</v>
      </c>
      <c r="BU12" s="903">
        <f>'[7]MERGE_THI TN'!GY5</f>
        <v>8</v>
      </c>
      <c r="BV12" s="905">
        <f aca="true" t="shared" si="2" ref="BV12:BV24">ROUND(SUMPRODUCT(G12:BU12,$G$10:$BU$10)/SUMIF($G12:$BU12,"&lt;&gt;M",$G$10:$BU$10),2)</f>
        <v>6.4</v>
      </c>
      <c r="BW12" s="906" t="s">
        <v>634</v>
      </c>
      <c r="BX12" s="189">
        <f aca="true" t="shared" si="3" ref="BX12:BX24">COUNTIF(G12:BU12,"&lt;5")</f>
        <v>1</v>
      </c>
      <c r="BY12" s="190">
        <f aca="true" t="shared" si="4" ref="BY12:BY24">SUMIF(G12:BU12,"&lt;5",$G$10:$BU$10)</f>
        <v>0</v>
      </c>
      <c r="BZ12" s="447" t="str">
        <f t="shared" si="1"/>
        <v>Thi TN</v>
      </c>
      <c r="CA12" s="441" t="s">
        <v>648</v>
      </c>
    </row>
    <row r="13" spans="1:79" s="195" customFormat="1" ht="48.75" customHeight="1">
      <c r="A13" s="285">
        <v>3</v>
      </c>
      <c r="B13" s="898" t="str">
        <f>'[7]HK1'!B14</f>
        <v>Phan Văn</v>
      </c>
      <c r="C13" s="899" t="str">
        <f>'[7]HK1'!C14</f>
        <v>Giáp</v>
      </c>
      <c r="D13" s="900">
        <f>'[7]HK1'!D14</f>
        <v>408160013</v>
      </c>
      <c r="E13" s="647" t="s">
        <v>512</v>
      </c>
      <c r="F13" s="900" t="str">
        <f>'[7]HK1'!F14</f>
        <v>Quảng Trị</v>
      </c>
      <c r="G13" s="901">
        <v>7</v>
      </c>
      <c r="H13" s="902">
        <f>'[7]HK1'!I14</f>
        <v>6</v>
      </c>
      <c r="I13" s="902">
        <f>'[7]HK1'!L14</f>
        <v>6</v>
      </c>
      <c r="J13" s="902">
        <f>'[7]HK1'!O14</f>
        <v>5</v>
      </c>
      <c r="K13" s="902">
        <f>'[7]HK1'!R14</f>
        <v>5</v>
      </c>
      <c r="L13" s="902">
        <f>'[7]HK1'!U14</f>
        <v>6</v>
      </c>
      <c r="M13" s="902">
        <f>'[7]HK1'!X14</f>
        <v>7</v>
      </c>
      <c r="N13" s="902">
        <f>'[7]HK2'!J20</f>
        <v>5</v>
      </c>
      <c r="O13" s="902">
        <f>'[7]HK2'!M20</f>
        <v>5</v>
      </c>
      <c r="P13" s="902">
        <f>'[7]HK2'!P20</f>
        <v>6</v>
      </c>
      <c r="Q13" s="902">
        <f>'[7]HK2'!S20</f>
        <v>8</v>
      </c>
      <c r="R13" s="902">
        <f>'[7]HK2'!V20</f>
        <v>7</v>
      </c>
      <c r="S13" s="902">
        <f>'[7]HK3'!I21</f>
        <v>7</v>
      </c>
      <c r="T13" s="902">
        <f>'[7]HK3'!L21</f>
        <v>6</v>
      </c>
      <c r="U13" s="902">
        <f>'[7]HK3'!O21</f>
        <v>5</v>
      </c>
      <c r="V13" s="902">
        <f>'[7]HK3'!R21</f>
        <v>6</v>
      </c>
      <c r="W13" s="902">
        <f>'[7]HK3'!U21</f>
        <v>5</v>
      </c>
      <c r="X13" s="902">
        <f>'[7]HK3'!X21</f>
        <v>7</v>
      </c>
      <c r="Y13" s="902">
        <f>'[7]HK3'!AA21</f>
        <v>7</v>
      </c>
      <c r="Z13" s="902">
        <f>'[7]HK3'!AD21</f>
        <v>7</v>
      </c>
      <c r="AA13" s="902">
        <f>'[7]HK4'!I17</f>
        <v>7</v>
      </c>
      <c r="AB13" s="902">
        <f>'[7]HK4'!L17</f>
        <v>5</v>
      </c>
      <c r="AC13" s="902">
        <f>'[7]HK4'!O17</f>
        <v>5</v>
      </c>
      <c r="AD13" s="902">
        <f>'[7]HK4'!R17</f>
        <v>7</v>
      </c>
      <c r="AE13" s="902">
        <f>'[7]HK4'!U17</f>
        <v>6</v>
      </c>
      <c r="AF13" s="902">
        <f>'[7]HK4'!X17</f>
        <v>6</v>
      </c>
      <c r="AG13" s="902">
        <f>'[7]HK4'!AA17</f>
        <v>5</v>
      </c>
      <c r="AH13" s="902">
        <f>'[7]HK4'!AD17</f>
        <v>8</v>
      </c>
      <c r="AI13" s="902">
        <f>'[7]HK4'!AG17</f>
        <v>6</v>
      </c>
      <c r="AJ13" s="903">
        <f>'[7]HK4'!AJ17</f>
        <v>10</v>
      </c>
      <c r="AK13" s="902">
        <f>'[7]HK5'!I14</f>
        <v>7</v>
      </c>
      <c r="AL13" s="902">
        <f>'[7]HK5'!L14</f>
        <v>6</v>
      </c>
      <c r="AM13" s="902">
        <f>'[7]HK5'!O14</f>
        <v>6</v>
      </c>
      <c r="AN13" s="902">
        <f>'[7]HK5'!R14</f>
        <v>7</v>
      </c>
      <c r="AO13" s="902">
        <f>'[7]HK5'!U14</f>
        <v>7</v>
      </c>
      <c r="AP13" s="902">
        <f>'[7]HK5'!X14</f>
        <v>7</v>
      </c>
      <c r="AQ13" s="902">
        <f>'[7]HK5'!AA14</f>
        <v>8</v>
      </c>
      <c r="AR13" s="902">
        <f>'[7]HK5'!AD14</f>
        <v>7</v>
      </c>
      <c r="AS13" s="902">
        <f>'[7]HK6'!I14</f>
        <v>8</v>
      </c>
      <c r="AT13" s="902">
        <f>'[7]HK6'!L14</f>
        <v>7</v>
      </c>
      <c r="AU13" s="904">
        <f>'[7]HK6'!O14</f>
        <v>7</v>
      </c>
      <c r="AV13" s="904">
        <f>'[7]HK6'!R14</f>
        <v>8</v>
      </c>
      <c r="AW13" s="904">
        <f>'[7]HK6'!U14</f>
        <v>8</v>
      </c>
      <c r="AX13" s="903">
        <f>'[7]HK6'!X14</f>
        <v>6</v>
      </c>
      <c r="AY13" s="903">
        <f>'[7]HK6'!AA14</f>
        <v>6</v>
      </c>
      <c r="AZ13" s="903">
        <f>'[7]HK6'!AD14</f>
        <v>10</v>
      </c>
      <c r="BA13" s="903">
        <f>'[7]HK6'!AG14</f>
        <v>6</v>
      </c>
      <c r="BB13" s="903">
        <f>'[7]HK6'!AJ14</f>
        <v>10</v>
      </c>
      <c r="BC13" s="903">
        <f>'[7]HK7'!I14</f>
        <v>7</v>
      </c>
      <c r="BD13" s="903">
        <f>'[7]HK7'!L14</f>
        <v>6</v>
      </c>
      <c r="BE13" s="903">
        <f>'[7]HK7'!O14</f>
        <v>9</v>
      </c>
      <c r="BF13" s="903">
        <f>'[7]HK7'!R14</f>
        <v>6</v>
      </c>
      <c r="BG13" s="903">
        <f>'[7]HK7'!U14</f>
        <v>7</v>
      </c>
      <c r="BH13" s="903">
        <f>'[7]HK7'!X14</f>
        <v>5</v>
      </c>
      <c r="BI13" s="904">
        <f>'[7]HK8'!I14</f>
        <v>5</v>
      </c>
      <c r="BJ13" s="904">
        <f>'[7]HK8'!L14</f>
        <v>7</v>
      </c>
      <c r="BK13" s="904">
        <f>'[7]HK8'!O14</f>
        <v>5</v>
      </c>
      <c r="BL13" s="904">
        <f>'[7]HK8'!R14</f>
        <v>6</v>
      </c>
      <c r="BM13" s="904">
        <f>'[7]HK8'!U14</f>
        <v>6</v>
      </c>
      <c r="BN13" s="904">
        <f>'[7]HK8'!X14</f>
        <v>5</v>
      </c>
      <c r="BO13" s="904">
        <f>'[7]HK8'!AA14</f>
        <v>6</v>
      </c>
      <c r="BP13" s="904">
        <f>'[7]HK8'!AD14</f>
        <v>5</v>
      </c>
      <c r="BQ13" s="904">
        <f>'[7]HK8'!AG14</f>
        <v>5</v>
      </c>
      <c r="BR13" s="904">
        <f>'[7]HK8'!AJ14</f>
        <v>8</v>
      </c>
      <c r="BS13" s="903">
        <f>'[7]MERGE_THI TN'!GS6</f>
        <v>7</v>
      </c>
      <c r="BT13" s="903">
        <f>'[7]MERGE_THI TN'!GV6</f>
        <v>7</v>
      </c>
      <c r="BU13" s="903">
        <f>'[7]MERGE_THI TN'!GY6</f>
        <v>6</v>
      </c>
      <c r="BV13" s="905">
        <f t="shared" si="2"/>
        <v>6.45</v>
      </c>
      <c r="BW13" s="907" t="str">
        <f t="shared" si="0"/>
        <v>TB.Khá</v>
      </c>
      <c r="BX13" s="126">
        <f t="shared" si="3"/>
        <v>0</v>
      </c>
      <c r="BY13" s="127">
        <f t="shared" si="4"/>
        <v>0</v>
      </c>
      <c r="BZ13" s="447" t="str">
        <f t="shared" si="1"/>
        <v>Thi TN</v>
      </c>
      <c r="CA13" s="448" t="s">
        <v>649</v>
      </c>
    </row>
    <row r="14" spans="1:79" s="195" customFormat="1" ht="48.75" customHeight="1">
      <c r="A14" s="285">
        <v>4</v>
      </c>
      <c r="B14" s="898" t="str">
        <f>'[7]HK1'!B20</f>
        <v>Nguyễn Khắc</v>
      </c>
      <c r="C14" s="899" t="str">
        <f>'[7]HK1'!C20</f>
        <v>Hoàng</v>
      </c>
      <c r="D14" s="900">
        <f>'[7]HK1'!D20</f>
        <v>408160019</v>
      </c>
      <c r="E14" s="647" t="s">
        <v>514</v>
      </c>
      <c r="F14" s="900" t="str">
        <f>'[7]HK1'!F20</f>
        <v>Đắk Lắk</v>
      </c>
      <c r="G14" s="901">
        <v>6</v>
      </c>
      <c r="H14" s="902">
        <f>'[7]HK1'!I20</f>
        <v>5</v>
      </c>
      <c r="I14" s="902">
        <f>'[7]HK1'!L20</f>
        <v>6</v>
      </c>
      <c r="J14" s="902">
        <f>'[7]HK1'!O20</f>
        <v>5</v>
      </c>
      <c r="K14" s="902">
        <f>'[7]HK1'!R20</f>
        <v>6</v>
      </c>
      <c r="L14" s="902">
        <f>'[7]HK1'!U20</f>
        <v>6</v>
      </c>
      <c r="M14" s="902">
        <f>'[7]HK1'!X20</f>
        <v>7</v>
      </c>
      <c r="N14" s="902">
        <f>'[7]HK2'!J26</f>
        <v>5</v>
      </c>
      <c r="O14" s="902">
        <f>'[7]HK2'!M26</f>
        <v>5</v>
      </c>
      <c r="P14" s="902">
        <f>'[7]HK2'!P26</f>
        <v>5</v>
      </c>
      <c r="Q14" s="902">
        <f>'[7]HK2'!S26</f>
        <v>6</v>
      </c>
      <c r="R14" s="902">
        <f>'[7]HK2'!V26</f>
        <v>6</v>
      </c>
      <c r="S14" s="902">
        <f>'[7]HK3'!I27</f>
        <v>6</v>
      </c>
      <c r="T14" s="902">
        <f>'[7]HK3'!L27</f>
        <v>6</v>
      </c>
      <c r="U14" s="902">
        <f>'[7]HK3'!O27</f>
        <v>6</v>
      </c>
      <c r="V14" s="902">
        <f>'[7]HK3'!R27</f>
        <v>8</v>
      </c>
      <c r="W14" s="902">
        <f>'[7]HK3'!U27</f>
        <v>5</v>
      </c>
      <c r="X14" s="902">
        <f>'[7]HK3'!X27</f>
        <v>6</v>
      </c>
      <c r="Y14" s="902">
        <f>'[7]HK3'!AA27</f>
        <v>6</v>
      </c>
      <c r="Z14" s="902">
        <f>'[7]HK3'!AD27</f>
        <v>5</v>
      </c>
      <c r="AA14" s="902">
        <f>'[7]HK4'!I23</f>
        <v>6</v>
      </c>
      <c r="AB14" s="902">
        <f>'[7]HK4'!L23</f>
        <v>5</v>
      </c>
      <c r="AC14" s="902">
        <f>'[7]HK4'!O23</f>
        <v>5</v>
      </c>
      <c r="AD14" s="902">
        <f>'[7]HK4'!R23</f>
        <v>5</v>
      </c>
      <c r="AE14" s="902">
        <f>'[7]HK4'!U23</f>
        <v>7</v>
      </c>
      <c r="AF14" s="902">
        <f>'[7]HK4'!X23</f>
        <v>6</v>
      </c>
      <c r="AG14" s="902">
        <f>'[7]HK4'!AA23</f>
        <v>5</v>
      </c>
      <c r="AH14" s="902">
        <f>'[7]HK4'!AD23</f>
        <v>7</v>
      </c>
      <c r="AI14" s="902">
        <f>'[7]HK4'!AG23</f>
        <v>6</v>
      </c>
      <c r="AJ14" s="903">
        <f>'[7]HK4'!AJ23</f>
        <v>10</v>
      </c>
      <c r="AK14" s="902">
        <f>'[7]HK5'!I20</f>
        <v>6</v>
      </c>
      <c r="AL14" s="902">
        <f>'[7]HK5'!L20</f>
        <v>7</v>
      </c>
      <c r="AM14" s="902">
        <f>'[7]HK5'!O20</f>
        <v>5</v>
      </c>
      <c r="AN14" s="902">
        <f>'[7]HK5'!R20</f>
        <v>8</v>
      </c>
      <c r="AO14" s="902">
        <f>'[7]HK5'!U20</f>
        <v>7</v>
      </c>
      <c r="AP14" s="902">
        <f>'[7]HK5'!X20</f>
        <v>8</v>
      </c>
      <c r="AQ14" s="902">
        <f>'[7]HK5'!AA20</f>
        <v>7</v>
      </c>
      <c r="AR14" s="902">
        <f>'[7]HK5'!AD20</f>
        <v>6</v>
      </c>
      <c r="AS14" s="902">
        <f>'[7]HK6'!I20</f>
        <v>7</v>
      </c>
      <c r="AT14" s="902">
        <f>'[7]HK6'!L20</f>
        <v>6</v>
      </c>
      <c r="AU14" s="904">
        <f>'[7]HK6'!O20</f>
        <v>5</v>
      </c>
      <c r="AV14" s="904">
        <f>'[7]HK6'!R20</f>
        <v>7</v>
      </c>
      <c r="AW14" s="904">
        <f>'[7]HK6'!U20</f>
        <v>8</v>
      </c>
      <c r="AX14" s="903">
        <f>'[7]HK6'!X20</f>
        <v>7</v>
      </c>
      <c r="AY14" s="903">
        <f>'[7]HK6'!AA20</f>
        <v>7</v>
      </c>
      <c r="AZ14" s="903">
        <f>'[7]HK6'!AD20</f>
        <v>6</v>
      </c>
      <c r="BA14" s="903">
        <f>'[7]HK6'!AG20</f>
        <v>8</v>
      </c>
      <c r="BB14" s="903">
        <f>'[7]HK6'!AJ20</f>
        <v>10</v>
      </c>
      <c r="BC14" s="903">
        <f>'[7]HK7'!I20</f>
        <v>8</v>
      </c>
      <c r="BD14" s="903">
        <f>'[7]HK7'!L20</f>
        <v>6</v>
      </c>
      <c r="BE14" s="903">
        <f>'[7]HK7'!O20</f>
        <v>7</v>
      </c>
      <c r="BF14" s="903">
        <f>'[7]HK7'!R20</f>
        <v>6</v>
      </c>
      <c r="BG14" s="903">
        <f>'[7]HK7'!U20</f>
        <v>6</v>
      </c>
      <c r="BH14" s="903">
        <f>'[7]HK7'!X20</f>
        <v>8</v>
      </c>
      <c r="BI14" s="904">
        <f>'[7]HK8'!I20</f>
        <v>5</v>
      </c>
      <c r="BJ14" s="904">
        <f>'[7]HK8'!L20</f>
        <v>7</v>
      </c>
      <c r="BK14" s="904">
        <f>'[7]HK8'!O20</f>
        <v>7</v>
      </c>
      <c r="BL14" s="904">
        <f>'[7]HK8'!R20</f>
        <v>5</v>
      </c>
      <c r="BM14" s="904">
        <f>'[7]HK8'!U20</f>
        <v>6</v>
      </c>
      <c r="BN14" s="904">
        <f>'[7]HK8'!X20</f>
        <v>6</v>
      </c>
      <c r="BO14" s="904">
        <f>'[7]HK8'!AA20</f>
        <v>8</v>
      </c>
      <c r="BP14" s="904">
        <f>'[7]HK8'!AD20</f>
        <v>5</v>
      </c>
      <c r="BQ14" s="904">
        <f>'[7]HK8'!AG20</f>
        <v>5</v>
      </c>
      <c r="BR14" s="904">
        <f>'[7]HK8'!AJ20</f>
        <v>8</v>
      </c>
      <c r="BS14" s="903">
        <f>'[7]MERGE_THI TN'!GS7</f>
        <v>6</v>
      </c>
      <c r="BT14" s="903">
        <f>'[7]MERGE_THI TN'!GV7</f>
        <v>7</v>
      </c>
      <c r="BU14" s="903">
        <f>'[7]MERGE_THI TN'!GY7</f>
        <v>7</v>
      </c>
      <c r="BV14" s="905">
        <f t="shared" si="2"/>
        <v>6.36</v>
      </c>
      <c r="BW14" s="907" t="str">
        <f t="shared" si="0"/>
        <v>TB.Khá</v>
      </c>
      <c r="BX14" s="126">
        <f t="shared" si="3"/>
        <v>0</v>
      </c>
      <c r="BY14" s="127">
        <f t="shared" si="4"/>
        <v>0</v>
      </c>
      <c r="BZ14" s="447" t="str">
        <f t="shared" si="1"/>
        <v>Thi TN</v>
      </c>
      <c r="CA14" s="441" t="s">
        <v>648</v>
      </c>
    </row>
    <row r="15" spans="1:79" s="195" customFormat="1" ht="48.75" customHeight="1">
      <c r="A15" s="285">
        <v>5</v>
      </c>
      <c r="B15" s="898" t="str">
        <f>'[7]HK1'!B22</f>
        <v>Hồ Trọng</v>
      </c>
      <c r="C15" s="899" t="str">
        <f>'[7]HK1'!C22</f>
        <v>Khanh</v>
      </c>
      <c r="D15" s="900">
        <f>'[7]HK1'!D22</f>
        <v>408160021</v>
      </c>
      <c r="E15" s="647" t="s">
        <v>515</v>
      </c>
      <c r="F15" s="900" t="str">
        <f>'[7]HK1'!F22</f>
        <v>Đồng Nai</v>
      </c>
      <c r="G15" s="901">
        <v>7</v>
      </c>
      <c r="H15" s="902">
        <f>'[7]HK1'!I22</f>
        <v>5</v>
      </c>
      <c r="I15" s="902">
        <f>'[7]HK1'!L22</f>
        <v>9</v>
      </c>
      <c r="J15" s="902">
        <f>'[7]HK1'!O22</f>
        <v>7</v>
      </c>
      <c r="K15" s="902">
        <f>'[7]HK1'!R22</f>
        <v>6</v>
      </c>
      <c r="L15" s="902">
        <f>'[7]HK1'!U22</f>
        <v>9</v>
      </c>
      <c r="M15" s="902">
        <f>'[7]HK1'!X22</f>
        <v>6</v>
      </c>
      <c r="N15" s="902">
        <f>'[7]HK2'!J28</f>
        <v>7</v>
      </c>
      <c r="O15" s="902">
        <f>'[7]HK2'!M28</f>
        <v>5</v>
      </c>
      <c r="P15" s="902">
        <f>'[7]HK2'!P28</f>
        <v>6</v>
      </c>
      <c r="Q15" s="902">
        <f>'[7]HK2'!S28</f>
        <v>6</v>
      </c>
      <c r="R15" s="902">
        <f>'[7]HK2'!V28</f>
        <v>8</v>
      </c>
      <c r="S15" s="902">
        <f>'[7]HK3'!I29</f>
        <v>5</v>
      </c>
      <c r="T15" s="902">
        <f>'[7]HK3'!L29</f>
        <v>5</v>
      </c>
      <c r="U15" s="902">
        <f>'[7]HK3'!O29</f>
        <v>6</v>
      </c>
      <c r="V15" s="902">
        <f>'[7]HK3'!R29</f>
        <v>9</v>
      </c>
      <c r="W15" s="902">
        <f>'[7]HK3'!U29</f>
        <v>6</v>
      </c>
      <c r="X15" s="902">
        <f>'[7]HK3'!X29</f>
        <v>8</v>
      </c>
      <c r="Y15" s="902">
        <f>'[7]HK3'!AA29</f>
        <v>8</v>
      </c>
      <c r="Z15" s="902">
        <f>'[7]HK3'!AD29</f>
        <v>8</v>
      </c>
      <c r="AA15" s="902">
        <f>'[7]HK4'!I25</f>
        <v>5</v>
      </c>
      <c r="AB15" s="902">
        <f>'[7]HK4'!L25</f>
        <v>6</v>
      </c>
      <c r="AC15" s="902">
        <f>'[7]HK4'!O25</f>
        <v>5</v>
      </c>
      <c r="AD15" s="902">
        <f>'[7]HK4'!R25</f>
        <v>8</v>
      </c>
      <c r="AE15" s="902">
        <f>'[7]HK4'!U25</f>
        <v>7</v>
      </c>
      <c r="AF15" s="902">
        <f>'[7]HK4'!X25</f>
        <v>7</v>
      </c>
      <c r="AG15" s="902">
        <f>'[7]HK4'!AA25</f>
        <v>5</v>
      </c>
      <c r="AH15" s="902">
        <f>'[7]HK4'!AD25</f>
        <v>7</v>
      </c>
      <c r="AI15" s="902">
        <f>'[7]HK4'!AG25</f>
        <v>7</v>
      </c>
      <c r="AJ15" s="903">
        <f>'[7]HK4'!AJ25</f>
        <v>5</v>
      </c>
      <c r="AK15" s="902">
        <f>'[7]HK5'!I22</f>
        <v>7</v>
      </c>
      <c r="AL15" s="902">
        <f>'[7]HK5'!L22</f>
        <v>6</v>
      </c>
      <c r="AM15" s="902">
        <f>'[7]HK5'!O22</f>
        <v>6</v>
      </c>
      <c r="AN15" s="902">
        <f>'[7]HK5'!R22</f>
        <v>6</v>
      </c>
      <c r="AO15" s="902">
        <f>'[7]HK5'!U22</f>
        <v>7</v>
      </c>
      <c r="AP15" s="902">
        <f>'[7]HK5'!X22</f>
        <v>6</v>
      </c>
      <c r="AQ15" s="902">
        <f>'[7]HK5'!AA22</f>
        <v>9</v>
      </c>
      <c r="AR15" s="902">
        <f>'[7]HK5'!AD22</f>
        <v>6</v>
      </c>
      <c r="AS15" s="902">
        <f>'[7]HK6'!I22</f>
        <v>6</v>
      </c>
      <c r="AT15" s="902">
        <f>'[7]HK6'!L22</f>
        <v>7</v>
      </c>
      <c r="AU15" s="904">
        <f>'[7]HK6'!O22</f>
        <v>6</v>
      </c>
      <c r="AV15" s="904">
        <f>'[7]HK6'!R22</f>
        <v>7</v>
      </c>
      <c r="AW15" s="904">
        <f>'[7]HK6'!U22</f>
        <v>8</v>
      </c>
      <c r="AX15" s="903">
        <f>'[7]HK6'!X22</f>
        <v>10</v>
      </c>
      <c r="AY15" s="903">
        <f>'[7]HK6'!AA22</f>
        <v>10</v>
      </c>
      <c r="AZ15" s="903">
        <f>'[7]HK6'!AD22</f>
        <v>10</v>
      </c>
      <c r="BA15" s="903">
        <f>'[7]HK6'!AG22</f>
        <v>6</v>
      </c>
      <c r="BB15" s="903">
        <f>'[7]HK6'!AJ22</f>
        <v>10</v>
      </c>
      <c r="BC15" s="903">
        <f>'[7]HK7'!I22</f>
        <v>6</v>
      </c>
      <c r="BD15" s="903">
        <f>'[7]HK7'!L22</f>
        <v>6</v>
      </c>
      <c r="BE15" s="903">
        <f>'[7]HK7'!O22</f>
        <v>8</v>
      </c>
      <c r="BF15" s="903">
        <f>'[7]HK7'!R22</f>
        <v>5</v>
      </c>
      <c r="BG15" s="903">
        <f>'[7]HK7'!U22</f>
        <v>7</v>
      </c>
      <c r="BH15" s="903">
        <f>'[7]HK7'!X22</f>
        <v>7</v>
      </c>
      <c r="BI15" s="904">
        <f>'[7]HK8'!I22</f>
        <v>5</v>
      </c>
      <c r="BJ15" s="904">
        <f>'[7]HK8'!L22</f>
        <v>6</v>
      </c>
      <c r="BK15" s="904">
        <f>'[7]HK8'!O22</f>
        <v>7</v>
      </c>
      <c r="BL15" s="904">
        <f>'[7]HK8'!R22</f>
        <v>5</v>
      </c>
      <c r="BM15" s="904">
        <f>'[7]HK8'!U22</f>
        <v>5</v>
      </c>
      <c r="BN15" s="904">
        <f>'[7]HK8'!X22</f>
        <v>7</v>
      </c>
      <c r="BO15" s="904">
        <f>'[7]HK8'!AA22</f>
        <v>7</v>
      </c>
      <c r="BP15" s="904">
        <f>'[7]HK8'!AD22</f>
        <v>5</v>
      </c>
      <c r="BQ15" s="904">
        <f>'[7]HK8'!AG22</f>
        <v>8</v>
      </c>
      <c r="BR15" s="904">
        <f>'[7]HK8'!AJ22</f>
        <v>6</v>
      </c>
      <c r="BS15" s="903">
        <f>'[7]MERGE_THI TN'!GS8</f>
        <v>7</v>
      </c>
      <c r="BT15" s="903">
        <f>'[7]MERGE_THI TN'!GV8</f>
        <v>4</v>
      </c>
      <c r="BU15" s="903">
        <f>'[7]MERGE_THI TN'!GY8</f>
        <v>6</v>
      </c>
      <c r="BV15" s="905">
        <f t="shared" si="2"/>
        <v>6.47</v>
      </c>
      <c r="BW15" s="906" t="s">
        <v>634</v>
      </c>
      <c r="BX15" s="189">
        <f t="shared" si="3"/>
        <v>1</v>
      </c>
      <c r="BY15" s="190">
        <f t="shared" si="4"/>
        <v>6</v>
      </c>
      <c r="BZ15" s="447" t="str">
        <f t="shared" si="1"/>
        <v>Không đủ ĐK</v>
      </c>
      <c r="CA15" s="441" t="s">
        <v>648</v>
      </c>
    </row>
    <row r="16" spans="1:79" s="195" customFormat="1" ht="48.75" customHeight="1">
      <c r="A16" s="285">
        <v>6</v>
      </c>
      <c r="B16" s="898" t="str">
        <f>'[7]HK1'!B24</f>
        <v>Nguyễn Đăng</v>
      </c>
      <c r="C16" s="899" t="str">
        <f>'[7]HK1'!C24</f>
        <v>Khoa</v>
      </c>
      <c r="D16" s="900">
        <f>'[7]HK1'!D24</f>
        <v>408160023</v>
      </c>
      <c r="E16" s="647" t="s">
        <v>516</v>
      </c>
      <c r="F16" s="900" t="str">
        <f>'[7]HK1'!F24</f>
        <v>Kiên Giang</v>
      </c>
      <c r="G16" s="901">
        <v>6</v>
      </c>
      <c r="H16" s="902">
        <f>'[7]HK1'!I24</f>
        <v>5</v>
      </c>
      <c r="I16" s="902">
        <f>'[7]HK1'!L24</f>
        <v>7</v>
      </c>
      <c r="J16" s="902">
        <f>'[7]HK1'!O24</f>
        <v>6</v>
      </c>
      <c r="K16" s="902">
        <f>'[7]HK1'!R24</f>
        <v>7</v>
      </c>
      <c r="L16" s="902">
        <f>'[7]HK1'!U24</f>
        <v>8</v>
      </c>
      <c r="M16" s="902">
        <f>'[7]HK1'!X24</f>
        <v>5</v>
      </c>
      <c r="N16" s="902">
        <f>'[7]HK2'!J30</f>
        <v>6</v>
      </c>
      <c r="O16" s="902">
        <f>'[7]HK2'!M30</f>
        <v>5</v>
      </c>
      <c r="P16" s="902">
        <f>'[7]HK2'!P30</f>
        <v>5</v>
      </c>
      <c r="Q16" s="902">
        <f>'[7]HK2'!S30</f>
        <v>5</v>
      </c>
      <c r="R16" s="902">
        <f>'[7]HK2'!V30</f>
        <v>9</v>
      </c>
      <c r="S16" s="902">
        <f>'[7]HK3'!I31</f>
        <v>6</v>
      </c>
      <c r="T16" s="902">
        <f>'[7]HK3'!L31</f>
        <v>6</v>
      </c>
      <c r="U16" s="902">
        <f>'[7]HK3'!O31</f>
        <v>7</v>
      </c>
      <c r="V16" s="902">
        <f>'[7]HK3'!R31</f>
        <v>6</v>
      </c>
      <c r="W16" s="902">
        <f>'[7]HK3'!U31</f>
        <v>7</v>
      </c>
      <c r="X16" s="902">
        <f>'[7]HK3'!X31</f>
        <v>7</v>
      </c>
      <c r="Y16" s="902">
        <f>'[7]HK3'!AA31</f>
        <v>7</v>
      </c>
      <c r="Z16" s="902">
        <f>'[7]HK3'!AD31</f>
        <v>5</v>
      </c>
      <c r="AA16" s="902">
        <f>'[7]HK4'!I27</f>
        <v>7</v>
      </c>
      <c r="AB16" s="902">
        <f>'[7]HK4'!L27</f>
        <v>5</v>
      </c>
      <c r="AC16" s="902">
        <f>'[7]HK4'!O27</f>
        <v>6</v>
      </c>
      <c r="AD16" s="902">
        <f>'[7]HK4'!R27</f>
        <v>8</v>
      </c>
      <c r="AE16" s="902">
        <f>'[7]HK4'!U27</f>
        <v>8</v>
      </c>
      <c r="AF16" s="902">
        <f>'[7]HK4'!X27</f>
        <v>7</v>
      </c>
      <c r="AG16" s="902">
        <f>'[7]HK4'!AA27</f>
        <v>5</v>
      </c>
      <c r="AH16" s="902">
        <f>'[7]HK4'!AD27</f>
        <v>6</v>
      </c>
      <c r="AI16" s="902">
        <f>'[7]HK4'!AG27</f>
        <v>6</v>
      </c>
      <c r="AJ16" s="903">
        <f>'[7]HK4'!AJ27</f>
        <v>10</v>
      </c>
      <c r="AK16" s="902">
        <f>'[7]HK5'!I24</f>
        <v>6</v>
      </c>
      <c r="AL16" s="902">
        <f>'[7]HK5'!L24</f>
        <v>7</v>
      </c>
      <c r="AM16" s="902">
        <f>'[7]HK5'!O24</f>
        <v>7</v>
      </c>
      <c r="AN16" s="902">
        <f>'[7]HK5'!R24</f>
        <v>5</v>
      </c>
      <c r="AO16" s="902">
        <f>'[7]HK5'!U24</f>
        <v>7</v>
      </c>
      <c r="AP16" s="902">
        <f>'[7]HK5'!X24</f>
        <v>5</v>
      </c>
      <c r="AQ16" s="902">
        <f>'[7]HK5'!AA24</f>
        <v>8</v>
      </c>
      <c r="AR16" s="902">
        <f>'[7]HK5'!AD24</f>
        <v>6</v>
      </c>
      <c r="AS16" s="902">
        <f>'[7]HK6'!I24</f>
        <v>7</v>
      </c>
      <c r="AT16" s="902">
        <f>'[7]HK6'!L24</f>
        <v>7</v>
      </c>
      <c r="AU16" s="904">
        <f>'[7]HK6'!O24</f>
        <v>5</v>
      </c>
      <c r="AV16" s="904">
        <f>'[7]HK6'!R24</f>
        <v>7</v>
      </c>
      <c r="AW16" s="904">
        <f>'[7]HK6'!U24</f>
        <v>9</v>
      </c>
      <c r="AX16" s="903">
        <f>'[7]HK6'!X24</f>
        <v>10</v>
      </c>
      <c r="AY16" s="903">
        <f>'[7]HK6'!AA24</f>
        <v>10</v>
      </c>
      <c r="AZ16" s="903">
        <f>'[7]HK6'!AD24</f>
        <v>10</v>
      </c>
      <c r="BA16" s="903">
        <f>'[7]HK6'!AG24</f>
        <v>10</v>
      </c>
      <c r="BB16" s="903">
        <f>'[7]HK6'!AJ24</f>
        <v>10</v>
      </c>
      <c r="BC16" s="903">
        <f>'[7]HK7'!I24</f>
        <v>8</v>
      </c>
      <c r="BD16" s="903">
        <f>'[7]HK7'!L24</f>
        <v>6</v>
      </c>
      <c r="BE16" s="903">
        <f>'[7]HK7'!O24</f>
        <v>8</v>
      </c>
      <c r="BF16" s="903">
        <f>'[7]HK7'!R24</f>
        <v>6</v>
      </c>
      <c r="BG16" s="903">
        <f>'[7]HK7'!U24</f>
        <v>5</v>
      </c>
      <c r="BH16" s="903">
        <f>'[7]HK7'!X24</f>
        <v>6</v>
      </c>
      <c r="BI16" s="904">
        <f>'[7]HK8'!I24</f>
        <v>5</v>
      </c>
      <c r="BJ16" s="904">
        <f>'[7]HK8'!L24</f>
        <v>6</v>
      </c>
      <c r="BK16" s="904">
        <f>'[7]HK8'!O24</f>
        <v>6</v>
      </c>
      <c r="BL16" s="904">
        <f>'[7]HK8'!R24</f>
        <v>5</v>
      </c>
      <c r="BM16" s="904">
        <f>'[7]HK8'!U24</f>
        <v>7</v>
      </c>
      <c r="BN16" s="904">
        <f>'[7]HK8'!X24</f>
        <v>7</v>
      </c>
      <c r="BO16" s="904">
        <f>'[7]HK8'!AA24</f>
        <v>7</v>
      </c>
      <c r="BP16" s="904">
        <f>'[7]HK8'!AD24</f>
        <v>6</v>
      </c>
      <c r="BQ16" s="904">
        <f>'[7]HK8'!AG24</f>
        <v>8</v>
      </c>
      <c r="BR16" s="904">
        <f>'[7]HK8'!AJ24</f>
        <v>5</v>
      </c>
      <c r="BS16" s="903">
        <f>'[7]MERGE_THI TN'!GS9</f>
        <v>6</v>
      </c>
      <c r="BT16" s="903">
        <f>'[7]MERGE_THI TN'!GV9</f>
        <v>4</v>
      </c>
      <c r="BU16" s="903">
        <f>'[7]MERGE_THI TN'!GY9</f>
        <v>5</v>
      </c>
      <c r="BV16" s="905">
        <f t="shared" si="2"/>
        <v>6.31</v>
      </c>
      <c r="BW16" s="906" t="s">
        <v>634</v>
      </c>
      <c r="BX16" s="189">
        <f t="shared" si="3"/>
        <v>1</v>
      </c>
      <c r="BY16" s="190">
        <f t="shared" si="4"/>
        <v>6</v>
      </c>
      <c r="BZ16" s="447" t="str">
        <f t="shared" si="1"/>
        <v>Không đủ ĐK</v>
      </c>
      <c r="CA16" s="456" t="s">
        <v>650</v>
      </c>
    </row>
    <row r="17" spans="1:79" s="195" customFormat="1" ht="48.75" customHeight="1">
      <c r="A17" s="285">
        <v>7</v>
      </c>
      <c r="B17" s="898" t="str">
        <f>'[7]HK1'!B33</f>
        <v>Lương Vĩnh</v>
      </c>
      <c r="C17" s="899" t="str">
        <f>'[7]HK1'!C33</f>
        <v>Nghiệp</v>
      </c>
      <c r="D17" s="900">
        <f>'[7]HK1'!D33</f>
        <v>408160032</v>
      </c>
      <c r="E17" s="647" t="s">
        <v>358</v>
      </c>
      <c r="F17" s="900" t="str">
        <f>'[7]HK1'!F33</f>
        <v>Quảng Ngãi</v>
      </c>
      <c r="G17" s="901">
        <v>7</v>
      </c>
      <c r="H17" s="902">
        <f>'[7]HK1'!I33</f>
        <v>5</v>
      </c>
      <c r="I17" s="902">
        <f>'[7]HK1'!L33</f>
        <v>8</v>
      </c>
      <c r="J17" s="902">
        <f>'[7]HK1'!O33</f>
        <v>7</v>
      </c>
      <c r="K17" s="902">
        <f>'[7]HK1'!R33</f>
        <v>7</v>
      </c>
      <c r="L17" s="902">
        <f>'[7]HK1'!U33</f>
        <v>8</v>
      </c>
      <c r="M17" s="902">
        <f>'[7]HK1'!X33</f>
        <v>5</v>
      </c>
      <c r="N17" s="902">
        <f>'[7]HK2'!J39</f>
        <v>5</v>
      </c>
      <c r="O17" s="902">
        <f>'[7]HK2'!M39</f>
        <v>5</v>
      </c>
      <c r="P17" s="902">
        <f>'[7]HK2'!P39</f>
        <v>5</v>
      </c>
      <c r="Q17" s="902">
        <f>'[7]HK2'!S39</f>
        <v>5</v>
      </c>
      <c r="R17" s="902">
        <f>'[7]HK2'!V39</f>
        <v>5</v>
      </c>
      <c r="S17" s="902">
        <f>'[7]HK3'!I40</f>
        <v>6</v>
      </c>
      <c r="T17" s="902">
        <f>'[7]HK3'!L40</f>
        <v>5</v>
      </c>
      <c r="U17" s="902">
        <f>'[7]HK3'!O40</f>
        <v>5</v>
      </c>
      <c r="V17" s="902">
        <f>'[7]HK3'!R40</f>
        <v>5</v>
      </c>
      <c r="W17" s="902">
        <f>'[7]HK3'!U40</f>
        <v>6</v>
      </c>
      <c r="X17" s="902">
        <f>'[7]HK3'!X40</f>
        <v>6</v>
      </c>
      <c r="Y17" s="902">
        <f>'[7]HK3'!AA40</f>
        <v>7</v>
      </c>
      <c r="Z17" s="902">
        <f>'[7]HK3'!AD40</f>
        <v>6</v>
      </c>
      <c r="AA17" s="902">
        <f>'[7]HK4'!I36</f>
        <v>5</v>
      </c>
      <c r="AB17" s="902">
        <f>'[7]HK4'!L36</f>
        <v>5</v>
      </c>
      <c r="AC17" s="902">
        <f>'[7]HK4'!O36</f>
        <v>5</v>
      </c>
      <c r="AD17" s="902">
        <f>'[7]HK4'!R36</f>
        <v>6</v>
      </c>
      <c r="AE17" s="902">
        <f>'[7]HK4'!U36</f>
        <v>6</v>
      </c>
      <c r="AF17" s="902">
        <f>'[7]HK4'!X36</f>
        <v>6</v>
      </c>
      <c r="AG17" s="902">
        <f>'[7]HK4'!AA36</f>
        <v>5</v>
      </c>
      <c r="AH17" s="902">
        <f>'[7]HK4'!AD36</f>
        <v>7</v>
      </c>
      <c r="AI17" s="902">
        <f>'[7]HK4'!AG36</f>
        <v>6</v>
      </c>
      <c r="AJ17" s="903">
        <f>'[7]HK4'!AJ36</f>
        <v>5</v>
      </c>
      <c r="AK17" s="902">
        <f>'[7]HK5'!I33</f>
        <v>6</v>
      </c>
      <c r="AL17" s="902">
        <f>'[7]HK5'!L33</f>
        <v>5</v>
      </c>
      <c r="AM17" s="902">
        <f>'[7]HK5'!O33</f>
        <v>7</v>
      </c>
      <c r="AN17" s="902">
        <f>'[7]HK5'!R33</f>
        <v>6</v>
      </c>
      <c r="AO17" s="902">
        <f>'[7]HK5'!U33</f>
        <v>7</v>
      </c>
      <c r="AP17" s="902">
        <f>'[7]HK5'!X33</f>
        <v>7</v>
      </c>
      <c r="AQ17" s="902">
        <f>'[7]HK5'!AA33</f>
        <v>8</v>
      </c>
      <c r="AR17" s="902">
        <f>'[7]HK5'!AD33</f>
        <v>7</v>
      </c>
      <c r="AS17" s="902">
        <f>'[7]HK6'!I33</f>
        <v>8</v>
      </c>
      <c r="AT17" s="902">
        <f>'[7]HK6'!L33</f>
        <v>6</v>
      </c>
      <c r="AU17" s="904">
        <f>'[7]HK6'!O33</f>
        <v>7</v>
      </c>
      <c r="AV17" s="904">
        <f>'[7]HK6'!R33</f>
        <v>8</v>
      </c>
      <c r="AW17" s="904">
        <f>'[7]HK6'!U33</f>
        <v>9</v>
      </c>
      <c r="AX17" s="903">
        <f>'[7]HK6'!X33</f>
        <v>7</v>
      </c>
      <c r="AY17" s="903">
        <f>'[7]HK6'!AA33</f>
        <v>8</v>
      </c>
      <c r="AZ17" s="903">
        <f>'[7]HK6'!AD33</f>
        <v>6</v>
      </c>
      <c r="BA17" s="903">
        <f>'[7]HK6'!AG33</f>
        <v>7</v>
      </c>
      <c r="BB17" s="903">
        <f>'[7]HK6'!AJ33</f>
        <v>10</v>
      </c>
      <c r="BC17" s="903">
        <f>'[7]HK7'!I33</f>
        <v>8</v>
      </c>
      <c r="BD17" s="903">
        <f>'[7]HK7'!L33</f>
        <v>7</v>
      </c>
      <c r="BE17" s="903">
        <f>'[7]HK7'!O33</f>
        <v>8</v>
      </c>
      <c r="BF17" s="903">
        <f>'[7]HK7'!R33</f>
        <v>6</v>
      </c>
      <c r="BG17" s="903">
        <f>'[7]HK7'!U33</f>
        <v>7</v>
      </c>
      <c r="BH17" s="903">
        <f>'[7]HK7'!X33</f>
        <v>5</v>
      </c>
      <c r="BI17" s="904">
        <f>'[7]HK8'!I33</f>
        <v>5</v>
      </c>
      <c r="BJ17" s="904">
        <f>'[7]HK8'!L33</f>
        <v>6</v>
      </c>
      <c r="BK17" s="904">
        <f>'[7]HK8'!O33</f>
        <v>6</v>
      </c>
      <c r="BL17" s="904">
        <f>'[7]HK8'!R33</f>
        <v>5</v>
      </c>
      <c r="BM17" s="904">
        <f>'[7]HK8'!U33</f>
        <v>5</v>
      </c>
      <c r="BN17" s="904">
        <f>'[7]HK8'!X33</f>
        <v>6</v>
      </c>
      <c r="BO17" s="904">
        <f>'[7]HK8'!AA33</f>
        <v>8</v>
      </c>
      <c r="BP17" s="904">
        <f>'[7]HK8'!AD33</f>
        <v>6</v>
      </c>
      <c r="BQ17" s="904">
        <f>'[7]HK8'!AG33</f>
        <v>6</v>
      </c>
      <c r="BR17" s="904">
        <f>'[7]HK8'!AJ33</f>
        <v>7</v>
      </c>
      <c r="BS17" s="903">
        <f>'[7]MERGE_THI TN'!GS10</f>
        <v>7</v>
      </c>
      <c r="BT17" s="903">
        <f>'[7]MERGE_THI TN'!GV10</f>
        <v>8</v>
      </c>
      <c r="BU17" s="903">
        <f>'[7]MERGE_THI TN'!GY10</f>
        <v>6</v>
      </c>
      <c r="BV17" s="905">
        <f t="shared" si="2"/>
        <v>6.38</v>
      </c>
      <c r="BW17" s="907" t="str">
        <f t="shared" si="0"/>
        <v>TB.Khá</v>
      </c>
      <c r="BX17" s="126">
        <f t="shared" si="3"/>
        <v>0</v>
      </c>
      <c r="BY17" s="127">
        <f t="shared" si="4"/>
        <v>0</v>
      </c>
      <c r="BZ17" s="447" t="str">
        <f t="shared" si="1"/>
        <v>Thi TN</v>
      </c>
      <c r="CA17" s="448" t="s">
        <v>649</v>
      </c>
    </row>
    <row r="18" spans="1:79" s="195" customFormat="1" ht="48.75" customHeight="1">
      <c r="A18" s="285">
        <v>8</v>
      </c>
      <c r="B18" s="898" t="str">
        <f>'[7]HK1'!B35</f>
        <v>Hoàng Thị Bích</v>
      </c>
      <c r="C18" s="899" t="str">
        <f>'[7]HK1'!C35</f>
        <v>Ngọc</v>
      </c>
      <c r="D18" s="900">
        <f>'[7]HK1'!D35</f>
        <v>408160034</v>
      </c>
      <c r="E18" s="647" t="s">
        <v>332</v>
      </c>
      <c r="F18" s="900" t="str">
        <f>'[7]HK1'!F35</f>
        <v>Đắk Lắk</v>
      </c>
      <c r="G18" s="901">
        <v>7</v>
      </c>
      <c r="H18" s="902">
        <f>'[7]HK1'!I35</f>
        <v>6</v>
      </c>
      <c r="I18" s="902">
        <f>'[7]HK1'!L35</f>
        <v>6</v>
      </c>
      <c r="J18" s="902">
        <f>'[7]HK1'!O35</f>
        <v>5.5</v>
      </c>
      <c r="K18" s="902">
        <f>'[7]HK1'!R35</f>
        <v>6</v>
      </c>
      <c r="L18" s="902">
        <f>'[7]HK1'!U35</f>
        <v>5</v>
      </c>
      <c r="M18" s="902">
        <f>'[7]HK1'!X35</f>
        <v>5</v>
      </c>
      <c r="N18" s="902">
        <f>'[7]HK2'!J41</f>
        <v>6</v>
      </c>
      <c r="O18" s="902">
        <f>'[7]HK2'!M41</f>
        <v>5</v>
      </c>
      <c r="P18" s="902">
        <f>'[7]HK2'!P41</f>
        <v>5</v>
      </c>
      <c r="Q18" s="902">
        <f>'[7]HK2'!S41</f>
        <v>6</v>
      </c>
      <c r="R18" s="902">
        <f>'[7]HK2'!V41</f>
        <v>8</v>
      </c>
      <c r="S18" s="902">
        <f>'[7]HK3'!I42</f>
        <v>5</v>
      </c>
      <c r="T18" s="902">
        <f>'[7]HK3'!L42</f>
        <v>6</v>
      </c>
      <c r="U18" s="902">
        <f>'[7]HK3'!O42</f>
        <v>6</v>
      </c>
      <c r="V18" s="902">
        <f>'[7]HK3'!R42</f>
        <v>8</v>
      </c>
      <c r="W18" s="902">
        <f>'[7]HK3'!U42</f>
        <v>6</v>
      </c>
      <c r="X18" s="902">
        <f>'[7]HK3'!X42</f>
        <v>6</v>
      </c>
      <c r="Y18" s="902">
        <f>'[7]HK3'!AA42</f>
        <v>7</v>
      </c>
      <c r="Z18" s="902">
        <f>'[7]HK3'!AD42</f>
        <v>6</v>
      </c>
      <c r="AA18" s="902">
        <f>'[7]HK4'!I38</f>
        <v>5</v>
      </c>
      <c r="AB18" s="902">
        <f>'[7]HK4'!L38</f>
        <v>5</v>
      </c>
      <c r="AC18" s="902">
        <f>'[7]HK4'!O38</f>
        <v>5</v>
      </c>
      <c r="AD18" s="902">
        <f>'[7]HK4'!R38</f>
        <v>5</v>
      </c>
      <c r="AE18" s="902">
        <f>'[7]HK4'!U38</f>
        <v>7</v>
      </c>
      <c r="AF18" s="902">
        <f>'[7]HK4'!X38</f>
        <v>5</v>
      </c>
      <c r="AG18" s="902">
        <f>'[7]HK4'!AA38</f>
        <v>6</v>
      </c>
      <c r="AH18" s="902">
        <f>'[7]HK4'!AD38</f>
        <v>7</v>
      </c>
      <c r="AI18" s="902">
        <f>'[7]HK4'!AG38</f>
        <v>6</v>
      </c>
      <c r="AJ18" s="903">
        <f>'[7]HK4'!AJ38</f>
        <v>6</v>
      </c>
      <c r="AK18" s="902">
        <f>'[7]HK5'!I35</f>
        <v>7</v>
      </c>
      <c r="AL18" s="902">
        <f>'[7]HK5'!L35</f>
        <v>6</v>
      </c>
      <c r="AM18" s="902">
        <f>'[7]HK5'!O35</f>
        <v>6</v>
      </c>
      <c r="AN18" s="902">
        <f>'[7]HK5'!R35</f>
        <v>6</v>
      </c>
      <c r="AO18" s="902">
        <f>'[7]HK5'!U35</f>
        <v>7</v>
      </c>
      <c r="AP18" s="902">
        <f>'[7]HK5'!X35</f>
        <v>7</v>
      </c>
      <c r="AQ18" s="902">
        <f>'[7]HK5'!AA35</f>
        <v>8</v>
      </c>
      <c r="AR18" s="902">
        <f>'[7]HK5'!AD35</f>
        <v>5</v>
      </c>
      <c r="AS18" s="902">
        <f>'[7]HK6'!I35</f>
        <v>7</v>
      </c>
      <c r="AT18" s="902">
        <f>'[7]HK6'!L35</f>
        <v>6</v>
      </c>
      <c r="AU18" s="904">
        <f>'[7]HK6'!O35</f>
        <v>5</v>
      </c>
      <c r="AV18" s="904">
        <f>'[7]HK6'!R35</f>
        <v>6</v>
      </c>
      <c r="AW18" s="904">
        <f>'[7]HK6'!U35</f>
        <v>8</v>
      </c>
      <c r="AX18" s="903">
        <f>'[7]HK6'!X35</f>
        <v>10</v>
      </c>
      <c r="AY18" s="903">
        <f>'[7]HK6'!AA35</f>
        <v>10</v>
      </c>
      <c r="AZ18" s="903">
        <f>'[7]HK6'!AD35</f>
        <v>7</v>
      </c>
      <c r="BA18" s="903">
        <f>'[7]HK6'!AG35</f>
        <v>10</v>
      </c>
      <c r="BB18" s="903">
        <f>'[7]HK6'!AJ35</f>
        <v>10</v>
      </c>
      <c r="BC18" s="903">
        <f>'[7]HK7'!I35</f>
        <v>7</v>
      </c>
      <c r="BD18" s="903">
        <f>'[7]HK7'!L35</f>
        <v>6</v>
      </c>
      <c r="BE18" s="903">
        <f>'[7]HK7'!O35</f>
        <v>7</v>
      </c>
      <c r="BF18" s="903">
        <f>'[7]HK7'!R35</f>
        <v>6</v>
      </c>
      <c r="BG18" s="903">
        <f>'[7]HK7'!U35</f>
        <v>7</v>
      </c>
      <c r="BH18" s="903">
        <f>'[7]HK7'!X35</f>
        <v>5</v>
      </c>
      <c r="BI18" s="904">
        <f>'[7]HK8'!I35</f>
        <v>5</v>
      </c>
      <c r="BJ18" s="904">
        <f>'[7]HK8'!L35</f>
        <v>8</v>
      </c>
      <c r="BK18" s="904">
        <f>'[7]HK8'!O35</f>
        <v>6</v>
      </c>
      <c r="BL18" s="904">
        <f>'[7]HK8'!R35</f>
        <v>5</v>
      </c>
      <c r="BM18" s="904">
        <f>'[7]HK8'!U35</f>
        <v>6</v>
      </c>
      <c r="BN18" s="904">
        <f>'[7]HK8'!X35</f>
        <v>10</v>
      </c>
      <c r="BO18" s="904">
        <f>'[7]HK8'!AA35</f>
        <v>7</v>
      </c>
      <c r="BP18" s="904">
        <f>'[7]HK8'!AD35</f>
        <v>5</v>
      </c>
      <c r="BQ18" s="904">
        <f>'[7]HK8'!AG35</f>
        <v>7</v>
      </c>
      <c r="BR18" s="904">
        <f>'[7]HK8'!AJ35</f>
        <v>7</v>
      </c>
      <c r="BS18" s="903">
        <f>'[7]MERGE_THI TN'!GS11</f>
        <v>7</v>
      </c>
      <c r="BT18" s="903">
        <f>'[7]MERGE_THI TN'!GV11</f>
        <v>6</v>
      </c>
      <c r="BU18" s="903">
        <f>'[7]MERGE_THI TN'!GY11</f>
        <v>6</v>
      </c>
      <c r="BV18" s="905">
        <f t="shared" si="2"/>
        <v>6.26</v>
      </c>
      <c r="BW18" s="907" t="str">
        <f t="shared" si="0"/>
        <v>TB.Khá</v>
      </c>
      <c r="BX18" s="126">
        <f t="shared" si="3"/>
        <v>0</v>
      </c>
      <c r="BY18" s="127">
        <f t="shared" si="4"/>
        <v>0</v>
      </c>
      <c r="BZ18" s="447" t="str">
        <f t="shared" si="1"/>
        <v>Thi TN</v>
      </c>
      <c r="CA18" s="456" t="s">
        <v>650</v>
      </c>
    </row>
    <row r="19" spans="1:79" s="195" customFormat="1" ht="48.75" customHeight="1">
      <c r="A19" s="285">
        <v>9</v>
      </c>
      <c r="B19" s="898" t="str">
        <f>'[7]HK1'!B37</f>
        <v>Lê Văn</v>
      </c>
      <c r="C19" s="899" t="str">
        <f>'[7]HK1'!C37</f>
        <v>Nhân</v>
      </c>
      <c r="D19" s="900">
        <f>'[7]HK1'!D37</f>
        <v>408160036</v>
      </c>
      <c r="E19" s="647" t="s">
        <v>518</v>
      </c>
      <c r="F19" s="900" t="str">
        <f>'[7]HK1'!F37</f>
        <v>Nghệ An</v>
      </c>
      <c r="G19" s="901">
        <v>6</v>
      </c>
      <c r="H19" s="902">
        <f>'[7]HK1'!I37</f>
        <v>5</v>
      </c>
      <c r="I19" s="902">
        <f>'[7]HK1'!L37</f>
        <v>8</v>
      </c>
      <c r="J19" s="902">
        <f>'[7]HK1'!O37</f>
        <v>5</v>
      </c>
      <c r="K19" s="902">
        <f>'[7]HK1'!R37</f>
        <v>9</v>
      </c>
      <c r="L19" s="902">
        <f>'[7]HK1'!U37</f>
        <v>7</v>
      </c>
      <c r="M19" s="902">
        <f>'[7]HK1'!X37</f>
        <v>6</v>
      </c>
      <c r="N19" s="902">
        <f>'[7]HK2'!J43</f>
        <v>5</v>
      </c>
      <c r="O19" s="902">
        <f>'[7]HK2'!M43</f>
        <v>5</v>
      </c>
      <c r="P19" s="902">
        <f>'[7]HK2'!P43</f>
        <v>5</v>
      </c>
      <c r="Q19" s="902">
        <f>'[7]HK2'!S43</f>
        <v>7</v>
      </c>
      <c r="R19" s="902">
        <f>'[7]HK2'!V43</f>
        <v>8</v>
      </c>
      <c r="S19" s="902">
        <f>'[7]HK3'!I44</f>
        <v>5</v>
      </c>
      <c r="T19" s="902">
        <f>'[7]HK3'!L44</f>
        <v>5</v>
      </c>
      <c r="U19" s="902">
        <f>'[7]HK3'!O44</f>
        <v>5</v>
      </c>
      <c r="V19" s="902">
        <f>'[7]HK3'!R44</f>
        <v>8</v>
      </c>
      <c r="W19" s="902">
        <f>'[7]HK3'!U44</f>
        <v>5</v>
      </c>
      <c r="X19" s="902">
        <f>'[7]HK3'!X44</f>
        <v>7</v>
      </c>
      <c r="Y19" s="902">
        <f>'[7]HK3'!AA44</f>
        <v>7</v>
      </c>
      <c r="Z19" s="902">
        <f>'[7]HK3'!AD44</f>
        <v>5</v>
      </c>
      <c r="AA19" s="902">
        <f>'[7]HK4'!I40</f>
        <v>6</v>
      </c>
      <c r="AB19" s="902">
        <f>'[7]HK4'!L40</f>
        <v>6</v>
      </c>
      <c r="AC19" s="902">
        <f>'[7]HK4'!O40</f>
        <v>5</v>
      </c>
      <c r="AD19" s="902">
        <f>'[7]HK4'!R40</f>
        <v>6</v>
      </c>
      <c r="AE19" s="902">
        <f>'[7]HK4'!U40</f>
        <v>7</v>
      </c>
      <c r="AF19" s="902">
        <f>'[7]HK4'!X40</f>
        <v>7</v>
      </c>
      <c r="AG19" s="902">
        <f>'[7]HK4'!AA40</f>
        <v>7</v>
      </c>
      <c r="AH19" s="902">
        <f>'[7]HK4'!AD40</f>
        <v>7</v>
      </c>
      <c r="AI19" s="902">
        <f>'[7]HK4'!AG40</f>
        <v>8</v>
      </c>
      <c r="AJ19" s="903">
        <f>'[7]HK4'!AJ40</f>
        <v>10</v>
      </c>
      <c r="AK19" s="902">
        <f>'[7]HK5'!I37</f>
        <v>7</v>
      </c>
      <c r="AL19" s="902">
        <f>'[7]HK5'!L37</f>
        <v>6</v>
      </c>
      <c r="AM19" s="902">
        <f>'[7]HK5'!O37</f>
        <v>6</v>
      </c>
      <c r="AN19" s="902">
        <f>'[7]HK5'!R37</f>
        <v>9</v>
      </c>
      <c r="AO19" s="902">
        <f>'[7]HK5'!U37</f>
        <v>7</v>
      </c>
      <c r="AP19" s="902">
        <f>'[7]HK5'!X37</f>
        <v>6</v>
      </c>
      <c r="AQ19" s="902">
        <f>'[7]HK5'!AA37</f>
        <v>9</v>
      </c>
      <c r="AR19" s="902">
        <f>'[7]HK5'!AD37</f>
        <v>6</v>
      </c>
      <c r="AS19" s="902">
        <f>'[7]HK6'!I37</f>
        <v>8</v>
      </c>
      <c r="AT19" s="902">
        <f>'[7]HK6'!L37</f>
        <v>7</v>
      </c>
      <c r="AU19" s="904">
        <f>'[7]HK6'!O37</f>
        <v>6</v>
      </c>
      <c r="AV19" s="904">
        <f>'[7]HK6'!R37</f>
        <v>8</v>
      </c>
      <c r="AW19" s="904">
        <f>'[7]HK6'!U37</f>
        <v>10</v>
      </c>
      <c r="AX19" s="903">
        <f>'[7]HK6'!X37</f>
        <v>8</v>
      </c>
      <c r="AY19" s="903">
        <f>'[7]HK6'!AA37</f>
        <v>9</v>
      </c>
      <c r="AZ19" s="903">
        <f>'[7]HK6'!AD37</f>
        <v>6</v>
      </c>
      <c r="BA19" s="903">
        <f>'[7]HK6'!AG37</f>
        <v>5</v>
      </c>
      <c r="BB19" s="903">
        <f>'[7]HK6'!AJ37</f>
        <v>10</v>
      </c>
      <c r="BC19" s="903">
        <f>'[7]HK7'!I37</f>
        <v>8</v>
      </c>
      <c r="BD19" s="903">
        <f>'[7]HK7'!L37</f>
        <v>5</v>
      </c>
      <c r="BE19" s="903">
        <f>'[7]HK7'!O37</f>
        <v>8</v>
      </c>
      <c r="BF19" s="903">
        <f>'[7]HK7'!R37</f>
        <v>6</v>
      </c>
      <c r="BG19" s="903">
        <f>'[7]HK7'!U37</f>
        <v>8</v>
      </c>
      <c r="BH19" s="903">
        <f>'[7]HK7'!X37</f>
        <v>5</v>
      </c>
      <c r="BI19" s="904">
        <f>'[7]HK8'!I37</f>
        <v>5</v>
      </c>
      <c r="BJ19" s="904">
        <f>'[7]HK8'!L37</f>
        <v>7</v>
      </c>
      <c r="BK19" s="904">
        <f>'[7]HK8'!O37</f>
        <v>6</v>
      </c>
      <c r="BL19" s="904">
        <f>'[7]HK8'!R37</f>
        <v>6</v>
      </c>
      <c r="BM19" s="904">
        <f>'[7]HK8'!U37</f>
        <v>6</v>
      </c>
      <c r="BN19" s="904">
        <f>'[7]HK8'!X37</f>
        <v>8</v>
      </c>
      <c r="BO19" s="904">
        <f>'[7]HK8'!AA37</f>
        <v>8</v>
      </c>
      <c r="BP19" s="904">
        <f>'[7]HK8'!AD37</f>
        <v>7</v>
      </c>
      <c r="BQ19" s="904">
        <f>'[7]HK8'!AG37</f>
        <v>5</v>
      </c>
      <c r="BR19" s="904">
        <f>'[7]HK8'!AJ37</f>
        <v>8</v>
      </c>
      <c r="BS19" s="903">
        <f>'[7]MERGE_THI TN'!GS12</f>
        <v>7</v>
      </c>
      <c r="BT19" s="903">
        <f>'[7]MERGE_THI TN'!GV12</f>
        <v>8</v>
      </c>
      <c r="BU19" s="903">
        <f>'[7]MERGE_THI TN'!GY12</f>
        <v>7</v>
      </c>
      <c r="BV19" s="905">
        <f t="shared" si="2"/>
        <v>6.82</v>
      </c>
      <c r="BW19" s="907" t="str">
        <f t="shared" si="0"/>
        <v>TB.Khá</v>
      </c>
      <c r="BX19" s="126">
        <f t="shared" si="3"/>
        <v>0</v>
      </c>
      <c r="BY19" s="127">
        <f t="shared" si="4"/>
        <v>0</v>
      </c>
      <c r="BZ19" s="447" t="str">
        <f t="shared" si="1"/>
        <v>Nhận Đ/A</v>
      </c>
      <c r="CA19" s="448" t="s">
        <v>649</v>
      </c>
    </row>
    <row r="20" spans="1:79" s="195" customFormat="1" ht="48.75" customHeight="1">
      <c r="A20" s="285">
        <v>10</v>
      </c>
      <c r="B20" s="898" t="str">
        <f>'[7]HK1'!B40</f>
        <v>Nguyễn Hoàng</v>
      </c>
      <c r="C20" s="899" t="str">
        <f>'[7]HK1'!C40</f>
        <v>Phi</v>
      </c>
      <c r="D20" s="900">
        <f>'[7]HK1'!D40</f>
        <v>408160039</v>
      </c>
      <c r="E20" s="647" t="s">
        <v>520</v>
      </c>
      <c r="F20" s="900" t="str">
        <f>'[7]HK1'!F40</f>
        <v>Nghệ An</v>
      </c>
      <c r="G20" s="901">
        <v>6</v>
      </c>
      <c r="H20" s="902">
        <f>'[7]HK1'!I40</f>
        <v>5</v>
      </c>
      <c r="I20" s="902">
        <f>'[7]HK1'!L40</f>
        <v>9</v>
      </c>
      <c r="J20" s="902">
        <f>'[7]HK1'!O40</f>
        <v>5.5</v>
      </c>
      <c r="K20" s="902">
        <f>'[7]HK1'!R40</f>
        <v>6</v>
      </c>
      <c r="L20" s="902">
        <f>'[7]HK1'!U40</f>
        <v>7</v>
      </c>
      <c r="M20" s="902">
        <f>'[7]HK1'!X40</f>
        <v>6</v>
      </c>
      <c r="N20" s="902">
        <f>'[7]HK2'!J46</f>
        <v>5</v>
      </c>
      <c r="O20" s="902">
        <f>'[7]HK2'!M46</f>
        <v>5</v>
      </c>
      <c r="P20" s="902">
        <f>'[7]HK2'!P46</f>
        <v>5</v>
      </c>
      <c r="Q20" s="902">
        <f>'[7]HK2'!S46</f>
        <v>7</v>
      </c>
      <c r="R20" s="902">
        <f>'[7]HK2'!V46</f>
        <v>5</v>
      </c>
      <c r="S20" s="902">
        <f>'[7]HK3'!I47</f>
        <v>7</v>
      </c>
      <c r="T20" s="902">
        <f>'[7]HK3'!L47</f>
        <v>5</v>
      </c>
      <c r="U20" s="902">
        <f>'[7]HK3'!O47</f>
        <v>5</v>
      </c>
      <c r="V20" s="902">
        <f>'[7]HK3'!R47</f>
        <v>6</v>
      </c>
      <c r="W20" s="902">
        <f>'[7]HK3'!U47</f>
        <v>6</v>
      </c>
      <c r="X20" s="902">
        <f>'[7]HK3'!X47</f>
        <v>8</v>
      </c>
      <c r="Y20" s="902">
        <f>'[7]HK3'!AA47</f>
        <v>9</v>
      </c>
      <c r="Z20" s="902">
        <f>'[7]HK3'!AD47</f>
        <v>5</v>
      </c>
      <c r="AA20" s="902">
        <f>'[7]HK4'!I43</f>
        <v>6</v>
      </c>
      <c r="AB20" s="902">
        <f>'[7]HK4'!L43</f>
        <v>7</v>
      </c>
      <c r="AC20" s="902">
        <f>'[7]HK4'!O43</f>
        <v>6</v>
      </c>
      <c r="AD20" s="902">
        <f>'[7]HK4'!R43</f>
        <v>6</v>
      </c>
      <c r="AE20" s="902">
        <f>'[7]HK4'!U43</f>
        <v>6</v>
      </c>
      <c r="AF20" s="902">
        <f>'[7]HK4'!X43</f>
        <v>8</v>
      </c>
      <c r="AG20" s="902">
        <f>'[7]HK4'!AA43</f>
        <v>6</v>
      </c>
      <c r="AH20" s="902">
        <f>'[7]HK4'!AD43</f>
        <v>7</v>
      </c>
      <c r="AI20" s="902">
        <f>'[7]HK4'!AG43</f>
        <v>6</v>
      </c>
      <c r="AJ20" s="903">
        <f>'[7]HK4'!AJ43</f>
        <v>8</v>
      </c>
      <c r="AK20" s="902">
        <f>'[7]HK5'!I40</f>
        <v>7</v>
      </c>
      <c r="AL20" s="902">
        <f>'[7]HK5'!L40</f>
        <v>6</v>
      </c>
      <c r="AM20" s="902">
        <f>'[7]HK5'!O40</f>
        <v>7</v>
      </c>
      <c r="AN20" s="902">
        <f>'[7]HK5'!R40</f>
        <v>6</v>
      </c>
      <c r="AO20" s="902">
        <f>'[7]HK5'!U40</f>
        <v>7</v>
      </c>
      <c r="AP20" s="902">
        <f>'[7]HK5'!X40</f>
        <v>8</v>
      </c>
      <c r="AQ20" s="902">
        <f>'[7]HK5'!AA40</f>
        <v>9</v>
      </c>
      <c r="AR20" s="902">
        <f>'[7]HK5'!AD40</f>
        <v>7</v>
      </c>
      <c r="AS20" s="902">
        <f>'[7]HK6'!I40</f>
        <v>6</v>
      </c>
      <c r="AT20" s="902">
        <f>'[7]HK6'!L40</f>
        <v>6</v>
      </c>
      <c r="AU20" s="904">
        <f>'[7]HK6'!O40</f>
        <v>5</v>
      </c>
      <c r="AV20" s="904">
        <f>'[7]HK6'!R40</f>
        <v>7</v>
      </c>
      <c r="AW20" s="904">
        <f>'[7]HK6'!U40</f>
        <v>9</v>
      </c>
      <c r="AX20" s="903">
        <f>'[7]HK6'!X40</f>
        <v>10</v>
      </c>
      <c r="AY20" s="903">
        <f>'[7]HK6'!AA40</f>
        <v>10</v>
      </c>
      <c r="AZ20" s="903">
        <f>'[7]HK6'!AD40</f>
        <v>7</v>
      </c>
      <c r="BA20" s="903">
        <f>'[7]HK6'!AG40</f>
        <v>10</v>
      </c>
      <c r="BB20" s="903">
        <f>'[7]HK6'!AJ40</f>
        <v>10</v>
      </c>
      <c r="BC20" s="903">
        <f>'[7]HK7'!I40</f>
        <v>6</v>
      </c>
      <c r="BD20" s="903">
        <f>'[7]HK7'!L40</f>
        <v>6</v>
      </c>
      <c r="BE20" s="903">
        <f>'[7]HK7'!O40</f>
        <v>8</v>
      </c>
      <c r="BF20" s="903">
        <f>'[7]HK7'!R40</f>
        <v>6</v>
      </c>
      <c r="BG20" s="903">
        <f>'[7]HK7'!U40</f>
        <v>6</v>
      </c>
      <c r="BH20" s="903">
        <f>'[7]HK7'!X40</f>
        <v>7</v>
      </c>
      <c r="BI20" s="904">
        <f>'[7]HK8'!I40</f>
        <v>5</v>
      </c>
      <c r="BJ20" s="904">
        <f>'[7]HK8'!L40</f>
        <v>6</v>
      </c>
      <c r="BK20" s="904">
        <f>'[7]HK8'!O40</f>
        <v>5</v>
      </c>
      <c r="BL20" s="904">
        <f>'[7]HK8'!R40</f>
        <v>6</v>
      </c>
      <c r="BM20" s="904">
        <f>'[7]HK8'!U40</f>
        <v>6</v>
      </c>
      <c r="BN20" s="904">
        <f>'[7]HK8'!X40</f>
        <v>6</v>
      </c>
      <c r="BO20" s="904">
        <f>'[7]HK8'!AA40</f>
        <v>6</v>
      </c>
      <c r="BP20" s="904">
        <f>'[7]HK8'!AD40</f>
        <v>6</v>
      </c>
      <c r="BQ20" s="904">
        <f>'[7]HK8'!AG40</f>
        <v>7</v>
      </c>
      <c r="BR20" s="904">
        <f>'[7]HK8'!AJ40</f>
        <v>7</v>
      </c>
      <c r="BS20" s="903">
        <f>'[7]MERGE_THI TN'!GS13</f>
        <v>8</v>
      </c>
      <c r="BT20" s="903">
        <f>'[7]MERGE_THI TN'!GV13</f>
        <v>7</v>
      </c>
      <c r="BU20" s="903">
        <f>'[7]MERGE_THI TN'!GY13</f>
        <v>6</v>
      </c>
      <c r="BV20" s="905">
        <f t="shared" si="2"/>
        <v>6.56</v>
      </c>
      <c r="BW20" s="907" t="str">
        <f t="shared" si="0"/>
        <v>TB.Khá</v>
      </c>
      <c r="BX20" s="126">
        <f t="shared" si="3"/>
        <v>0</v>
      </c>
      <c r="BY20" s="127">
        <f t="shared" si="4"/>
        <v>0</v>
      </c>
      <c r="BZ20" s="447" t="str">
        <f t="shared" si="1"/>
        <v>Nhận Đ/A</v>
      </c>
      <c r="CA20" s="448" t="s">
        <v>649</v>
      </c>
    </row>
    <row r="21" spans="1:79" s="43" customFormat="1" ht="48.75" customHeight="1">
      <c r="A21" s="285">
        <v>11</v>
      </c>
      <c r="B21" s="898" t="str">
        <f>'[7]HK1'!B44</f>
        <v>Lê Tất</v>
      </c>
      <c r="C21" s="899" t="str">
        <f>'[7]HK1'!C44</f>
        <v>Thắng</v>
      </c>
      <c r="D21" s="900">
        <f>'[7]HK1'!D44</f>
        <v>408160044</v>
      </c>
      <c r="E21" s="647" t="s">
        <v>522</v>
      </c>
      <c r="F21" s="900" t="str">
        <f>'[7]HK1'!F44</f>
        <v>Gia Lai</v>
      </c>
      <c r="G21" s="901">
        <v>6</v>
      </c>
      <c r="H21" s="902">
        <f>'[7]HK1'!I44</f>
        <v>6</v>
      </c>
      <c r="I21" s="902">
        <f>'[7]HK1'!L44</f>
        <v>5</v>
      </c>
      <c r="J21" s="902">
        <f>'[7]HK1'!O44</f>
        <v>6</v>
      </c>
      <c r="K21" s="902">
        <f>'[7]HK1'!R44</f>
        <v>6</v>
      </c>
      <c r="L21" s="902">
        <f>'[7]HK1'!U44</f>
        <v>7</v>
      </c>
      <c r="M21" s="902">
        <f>'[7]HK1'!X44</f>
        <v>6</v>
      </c>
      <c r="N21" s="902">
        <f>'[7]HK2'!J50</f>
        <v>5</v>
      </c>
      <c r="O21" s="902">
        <f>'[7]HK2'!M50</f>
        <v>5</v>
      </c>
      <c r="P21" s="902">
        <f>'[7]HK2'!P50</f>
        <v>7</v>
      </c>
      <c r="Q21" s="902">
        <f>'[7]HK2'!S50</f>
        <v>5</v>
      </c>
      <c r="R21" s="902">
        <f>'[7]HK2'!V50</f>
        <v>6</v>
      </c>
      <c r="S21" s="902">
        <f>'[7]HK3'!I51</f>
        <v>6</v>
      </c>
      <c r="T21" s="902">
        <f>'[7]HK3'!L51</f>
        <v>5</v>
      </c>
      <c r="U21" s="902">
        <f>'[7]HK3'!O51</f>
        <v>6</v>
      </c>
      <c r="V21" s="902">
        <f>'[7]HK3'!R51</f>
        <v>9</v>
      </c>
      <c r="W21" s="902">
        <f>'[7]HK3'!U51</f>
        <v>5</v>
      </c>
      <c r="X21" s="902">
        <f>'[7]HK3'!X51</f>
        <v>5</v>
      </c>
      <c r="Y21" s="902">
        <f>'[7]HK3'!AA51</f>
        <v>5</v>
      </c>
      <c r="Z21" s="902">
        <f>'[7]HK3'!AD51</f>
        <v>5</v>
      </c>
      <c r="AA21" s="902">
        <f>'[7]HK4'!I47</f>
        <v>6</v>
      </c>
      <c r="AB21" s="902">
        <f>'[7]HK4'!L47</f>
        <v>5</v>
      </c>
      <c r="AC21" s="902">
        <f>'[7]HK4'!O47</f>
        <v>5</v>
      </c>
      <c r="AD21" s="902">
        <f>'[7]HK4'!R47</f>
        <v>5</v>
      </c>
      <c r="AE21" s="902">
        <f>'[7]HK4'!U47</f>
        <v>6</v>
      </c>
      <c r="AF21" s="902">
        <f>'[7]HK4'!X47</f>
        <v>7</v>
      </c>
      <c r="AG21" s="902">
        <f>'[7]HK4'!AA47</f>
        <v>5</v>
      </c>
      <c r="AH21" s="902">
        <f>'[7]HK4'!AD47</f>
        <v>6</v>
      </c>
      <c r="AI21" s="902">
        <f>'[7]HK4'!AG47</f>
        <v>6</v>
      </c>
      <c r="AJ21" s="903">
        <f>'[7]HK4'!AJ47</f>
        <v>10</v>
      </c>
      <c r="AK21" s="902">
        <f>'[7]HK5'!I44</f>
        <v>6</v>
      </c>
      <c r="AL21" s="902">
        <f>'[7]HK5'!L44</f>
        <v>5</v>
      </c>
      <c r="AM21" s="902">
        <f>'[7]HK5'!O44</f>
        <v>6</v>
      </c>
      <c r="AN21" s="902">
        <f>'[7]HK5'!R44</f>
        <v>8</v>
      </c>
      <c r="AO21" s="902">
        <f>'[7]HK5'!U44</f>
        <v>6</v>
      </c>
      <c r="AP21" s="902">
        <f>'[7]HK5'!X44</f>
        <v>6</v>
      </c>
      <c r="AQ21" s="902">
        <f>'[7]HK5'!AA44</f>
        <v>6</v>
      </c>
      <c r="AR21" s="902">
        <f>'[7]HK5'!AD44</f>
        <v>5</v>
      </c>
      <c r="AS21" s="902">
        <f>'[7]HK6'!I44</f>
        <v>7</v>
      </c>
      <c r="AT21" s="902">
        <f>'[7]HK6'!L44</f>
        <v>6</v>
      </c>
      <c r="AU21" s="904">
        <f>'[7]HK6'!O44</f>
        <v>5</v>
      </c>
      <c r="AV21" s="904">
        <f>'[7]HK6'!R44</f>
        <v>6</v>
      </c>
      <c r="AW21" s="904">
        <f>'[7]HK6'!U44</f>
        <v>9</v>
      </c>
      <c r="AX21" s="903">
        <f>'[7]HK6'!X44</f>
        <v>8</v>
      </c>
      <c r="AY21" s="903">
        <f>'[7]HK6'!AA44</f>
        <v>8</v>
      </c>
      <c r="AZ21" s="903">
        <f>'[7]HK6'!AD44</f>
        <v>5</v>
      </c>
      <c r="BA21" s="903">
        <f>'[7]HK6'!AG44</f>
        <v>10</v>
      </c>
      <c r="BB21" s="903">
        <f>'[7]HK6'!AJ44</f>
        <v>8</v>
      </c>
      <c r="BC21" s="903">
        <f>'[7]HK7'!I44</f>
        <v>8</v>
      </c>
      <c r="BD21" s="903">
        <f>'[7]HK7'!L44</f>
        <v>6</v>
      </c>
      <c r="BE21" s="903">
        <f>'[7]HK7'!O44</f>
        <v>8</v>
      </c>
      <c r="BF21" s="903">
        <f>'[7]HK7'!R44</f>
        <v>6</v>
      </c>
      <c r="BG21" s="903">
        <f>'[7]HK7'!U44</f>
        <v>6</v>
      </c>
      <c r="BH21" s="903">
        <f>'[7]HK7'!X44</f>
        <v>5</v>
      </c>
      <c r="BI21" s="904">
        <f>'[7]HK8'!I44</f>
        <v>5</v>
      </c>
      <c r="BJ21" s="904">
        <f>'[7]HK8'!L44</f>
        <v>6</v>
      </c>
      <c r="BK21" s="904">
        <f>'[7]HK8'!O44</f>
        <v>5</v>
      </c>
      <c r="BL21" s="904">
        <f>'[7]HK8'!R44</f>
        <v>6</v>
      </c>
      <c r="BM21" s="904">
        <f>'[7]HK8'!U44</f>
        <v>5</v>
      </c>
      <c r="BN21" s="904">
        <f>'[7]HK8'!X44</f>
        <v>5</v>
      </c>
      <c r="BO21" s="904">
        <f>'[7]HK8'!AA44</f>
        <v>7</v>
      </c>
      <c r="BP21" s="904">
        <f>'[7]HK8'!AD44</f>
        <v>6</v>
      </c>
      <c r="BQ21" s="904">
        <f>'[7]HK8'!AG44</f>
        <v>5</v>
      </c>
      <c r="BR21" s="904">
        <f>'[7]HK8'!AJ44</f>
        <v>6</v>
      </c>
      <c r="BS21" s="903">
        <f>'[7]MERGE_THI TN'!GS14</f>
        <v>5</v>
      </c>
      <c r="BT21" s="903">
        <f>'[7]MERGE_THI TN'!GV14</f>
        <v>1</v>
      </c>
      <c r="BU21" s="903">
        <f>'[7]MERGE_THI TN'!GY14</f>
        <v>6</v>
      </c>
      <c r="BV21" s="905">
        <f t="shared" si="2"/>
        <v>5.89</v>
      </c>
      <c r="BW21" s="906" t="s">
        <v>634</v>
      </c>
      <c r="BX21" s="189">
        <f t="shared" si="3"/>
        <v>1</v>
      </c>
      <c r="BY21" s="190">
        <f t="shared" si="4"/>
        <v>6</v>
      </c>
      <c r="BZ21" s="447" t="str">
        <f t="shared" si="1"/>
        <v>Không đủ ĐK</v>
      </c>
      <c r="CA21" s="441" t="s">
        <v>648</v>
      </c>
    </row>
    <row r="22" spans="1:79" s="43" customFormat="1" ht="48.75" customHeight="1">
      <c r="A22" s="285">
        <v>12</v>
      </c>
      <c r="B22" s="898" t="str">
        <f>'[7]HK1'!B46</f>
        <v>Võ Minh</v>
      </c>
      <c r="C22" s="899" t="str">
        <f>'[7]HK1'!C46</f>
        <v>Thiện</v>
      </c>
      <c r="D22" s="900">
        <f>'[7]HK1'!D46</f>
        <v>408160046</v>
      </c>
      <c r="E22" s="647" t="s">
        <v>521</v>
      </c>
      <c r="F22" s="900" t="str">
        <f>'[7]HK1'!F46</f>
        <v>Đồng Nai</v>
      </c>
      <c r="G22" s="901">
        <v>6</v>
      </c>
      <c r="H22" s="902">
        <f>'[7]HK1'!I46</f>
        <v>5</v>
      </c>
      <c r="I22" s="902">
        <f>'[7]HK1'!L46</f>
        <v>8</v>
      </c>
      <c r="J22" s="902">
        <f>'[7]HK1'!O46</f>
        <v>6</v>
      </c>
      <c r="K22" s="902">
        <f>'[7]HK1'!R46</f>
        <v>7</v>
      </c>
      <c r="L22" s="902">
        <f>'[7]HK1'!U46</f>
        <v>6</v>
      </c>
      <c r="M22" s="902">
        <f>'[7]HK1'!X46</f>
        <v>9</v>
      </c>
      <c r="N22" s="902">
        <f>'[7]HK2'!J52</f>
        <v>6</v>
      </c>
      <c r="O22" s="902">
        <f>'[7]HK2'!M52</f>
        <v>6</v>
      </c>
      <c r="P22" s="902">
        <f>'[7]HK2'!P52</f>
        <v>5</v>
      </c>
      <c r="Q22" s="902">
        <f>'[7]HK2'!S52</f>
        <v>8</v>
      </c>
      <c r="R22" s="902">
        <f>'[7]HK2'!V52</f>
        <v>9</v>
      </c>
      <c r="S22" s="902">
        <f>'[7]HK3'!I53</f>
        <v>5</v>
      </c>
      <c r="T22" s="902">
        <f>'[7]HK3'!L53</f>
        <v>8</v>
      </c>
      <c r="U22" s="902">
        <f>'[7]HK3'!O53</f>
        <v>5</v>
      </c>
      <c r="V22" s="902">
        <f>'[7]HK3'!R53</f>
        <v>5</v>
      </c>
      <c r="W22" s="902">
        <f>'[7]HK3'!U53</f>
        <v>7</v>
      </c>
      <c r="X22" s="902">
        <f>'[7]HK3'!X53</f>
        <v>6</v>
      </c>
      <c r="Y22" s="902">
        <f>'[7]HK3'!AA53</f>
        <v>8</v>
      </c>
      <c r="Z22" s="902">
        <f>'[7]HK3'!AD53</f>
        <v>7</v>
      </c>
      <c r="AA22" s="902">
        <f>'[7]HK4'!I49</f>
        <v>6</v>
      </c>
      <c r="AB22" s="902">
        <f>'[7]HK4'!L49</f>
        <v>7</v>
      </c>
      <c r="AC22" s="902">
        <f>'[7]HK4'!O49</f>
        <v>5</v>
      </c>
      <c r="AD22" s="902">
        <f>'[7]HK4'!R49</f>
        <v>6</v>
      </c>
      <c r="AE22" s="902">
        <f>'[7]HK4'!U49</f>
        <v>5</v>
      </c>
      <c r="AF22" s="902">
        <f>'[7]HK4'!X49</f>
        <v>7</v>
      </c>
      <c r="AG22" s="902">
        <f>'[7]HK4'!AA49</f>
        <v>5</v>
      </c>
      <c r="AH22" s="902">
        <f>'[7]HK4'!AD49</f>
        <v>7</v>
      </c>
      <c r="AI22" s="902">
        <f>'[7]HK4'!AG49</f>
        <v>7</v>
      </c>
      <c r="AJ22" s="903">
        <f>'[7]HK4'!AJ49</f>
        <v>10</v>
      </c>
      <c r="AK22" s="902">
        <f>'[7]HK5'!I46</f>
        <v>6</v>
      </c>
      <c r="AL22" s="902">
        <f>'[7]HK5'!L46</f>
        <v>5</v>
      </c>
      <c r="AM22" s="902">
        <f>'[7]HK5'!O46</f>
        <v>7</v>
      </c>
      <c r="AN22" s="902">
        <f>'[7]HK5'!R46</f>
        <v>7</v>
      </c>
      <c r="AO22" s="902">
        <f>'[7]HK5'!U46</f>
        <v>7</v>
      </c>
      <c r="AP22" s="902">
        <f>'[7]HK5'!X46</f>
        <v>7</v>
      </c>
      <c r="AQ22" s="902">
        <f>'[7]HK5'!AA46</f>
        <v>8</v>
      </c>
      <c r="AR22" s="902">
        <f>'[7]HK5'!AD46</f>
        <v>6</v>
      </c>
      <c r="AS22" s="902">
        <f>'[7]HK6'!I46</f>
        <v>7</v>
      </c>
      <c r="AT22" s="902">
        <f>'[7]HK6'!L46</f>
        <v>6</v>
      </c>
      <c r="AU22" s="904">
        <f>'[7]HK6'!O46</f>
        <v>5</v>
      </c>
      <c r="AV22" s="904">
        <f>'[7]HK6'!R46</f>
        <v>7</v>
      </c>
      <c r="AW22" s="904">
        <f>'[7]HK6'!U46</f>
        <v>9</v>
      </c>
      <c r="AX22" s="903">
        <f>'[7]HK6'!X46</f>
        <v>8</v>
      </c>
      <c r="AY22" s="903">
        <f>'[7]HK6'!AA46</f>
        <v>9</v>
      </c>
      <c r="AZ22" s="903">
        <f>'[7]HK6'!AD46</f>
        <v>6</v>
      </c>
      <c r="BA22" s="903">
        <f>'[7]HK6'!AG46</f>
        <v>10</v>
      </c>
      <c r="BB22" s="903">
        <f>'[7]HK6'!AJ46</f>
        <v>10</v>
      </c>
      <c r="BC22" s="903">
        <f>'[7]HK7'!I46</f>
        <v>8</v>
      </c>
      <c r="BD22" s="903">
        <f>'[7]HK7'!L46</f>
        <v>7</v>
      </c>
      <c r="BE22" s="903">
        <f>'[7]HK7'!O46</f>
        <v>8</v>
      </c>
      <c r="BF22" s="903">
        <f>'[7]HK7'!R46</f>
        <v>6</v>
      </c>
      <c r="BG22" s="903">
        <f>'[7]HK7'!U46</f>
        <v>7</v>
      </c>
      <c r="BH22" s="903">
        <f>'[7]HK7'!X46</f>
        <v>5</v>
      </c>
      <c r="BI22" s="904">
        <f>'[7]HK8'!I46</f>
        <v>5</v>
      </c>
      <c r="BJ22" s="904">
        <f>'[7]HK8'!L46</f>
        <v>6</v>
      </c>
      <c r="BK22" s="904">
        <f>'[7]HK8'!O46</f>
        <v>6</v>
      </c>
      <c r="BL22" s="904">
        <f>'[7]HK8'!R46</f>
        <v>5</v>
      </c>
      <c r="BM22" s="904">
        <f>'[7]HK8'!U46</f>
        <v>5</v>
      </c>
      <c r="BN22" s="904">
        <f>'[7]HK8'!X46</f>
        <v>7</v>
      </c>
      <c r="BO22" s="904">
        <f>'[7]HK8'!AA46</f>
        <v>9</v>
      </c>
      <c r="BP22" s="904">
        <f>'[7]HK8'!AD46</f>
        <v>6</v>
      </c>
      <c r="BQ22" s="904">
        <f>'[7]HK8'!AG46</f>
        <v>7</v>
      </c>
      <c r="BR22" s="904">
        <f>'[7]HK8'!AJ46</f>
        <v>6</v>
      </c>
      <c r="BS22" s="903">
        <f>'[7]MERGE_THI TN'!GS15</f>
        <v>7</v>
      </c>
      <c r="BT22" s="903">
        <f>'[7]MERGE_THI TN'!GV15</f>
        <v>8</v>
      </c>
      <c r="BU22" s="903">
        <f>'[7]MERGE_THI TN'!GY15</f>
        <v>7</v>
      </c>
      <c r="BV22" s="905">
        <f t="shared" si="2"/>
        <v>6.57</v>
      </c>
      <c r="BW22" s="907" t="str">
        <f t="shared" si="0"/>
        <v>TB.Khá</v>
      </c>
      <c r="BX22" s="126">
        <f t="shared" si="3"/>
        <v>0</v>
      </c>
      <c r="BY22" s="127">
        <f t="shared" si="4"/>
        <v>0</v>
      </c>
      <c r="BZ22" s="447" t="str">
        <f t="shared" si="1"/>
        <v>Nhận Đ/A</v>
      </c>
      <c r="CA22" s="448" t="s">
        <v>649</v>
      </c>
    </row>
    <row r="23" spans="1:79" s="43" customFormat="1" ht="48.75" customHeight="1">
      <c r="A23" s="285">
        <v>13</v>
      </c>
      <c r="B23" s="908" t="str">
        <f>'[7]HK1'!B47</f>
        <v>Hoàng Công</v>
      </c>
      <c r="C23" s="909" t="str">
        <f>'[7]HK1'!C47</f>
        <v>Thuận</v>
      </c>
      <c r="D23" s="910">
        <f>'[7]HK1'!D47</f>
        <v>408160047</v>
      </c>
      <c r="E23" s="911" t="s">
        <v>510</v>
      </c>
      <c r="F23" s="910" t="str">
        <f>'[7]HK1'!F47</f>
        <v>Quảng Trị</v>
      </c>
      <c r="G23" s="912">
        <v>7</v>
      </c>
      <c r="H23" s="913">
        <f>'[7]HK1'!I47</f>
        <v>6</v>
      </c>
      <c r="I23" s="913">
        <f>'[7]HK1'!L47</f>
        <v>8</v>
      </c>
      <c r="J23" s="913">
        <f>'[7]HK1'!O47</f>
        <v>6</v>
      </c>
      <c r="K23" s="913">
        <f>'[7]HK1'!R47</f>
        <v>7</v>
      </c>
      <c r="L23" s="913">
        <f>'[7]HK1'!U47</f>
        <v>9</v>
      </c>
      <c r="M23" s="913">
        <f>'[7]HK1'!X47</f>
        <v>5</v>
      </c>
      <c r="N23" s="913">
        <f>'[7]HK2'!J53</f>
        <v>6</v>
      </c>
      <c r="O23" s="913">
        <f>'[7]HK2'!M53</f>
        <v>6</v>
      </c>
      <c r="P23" s="913">
        <f>'[7]HK2'!P53</f>
        <v>5</v>
      </c>
      <c r="Q23" s="913">
        <f>'[7]HK2'!S53</f>
        <v>6</v>
      </c>
      <c r="R23" s="913">
        <f>'[7]HK2'!V53</f>
        <v>9</v>
      </c>
      <c r="S23" s="913">
        <f>'[7]HK3'!I54</f>
        <v>6</v>
      </c>
      <c r="T23" s="913">
        <f>'[7]HK3'!L54</f>
        <v>6</v>
      </c>
      <c r="U23" s="913">
        <f>'[7]HK3'!O54</f>
        <v>5</v>
      </c>
      <c r="V23" s="913">
        <f>'[7]HK3'!R54</f>
        <v>8</v>
      </c>
      <c r="W23" s="913">
        <f>'[7]HK3'!U54</f>
        <v>5</v>
      </c>
      <c r="X23" s="913">
        <f>'[7]HK3'!X54</f>
        <v>6</v>
      </c>
      <c r="Y23" s="913">
        <f>'[7]HK3'!AA54</f>
        <v>7</v>
      </c>
      <c r="Z23" s="913">
        <f>'[7]HK3'!AD54</f>
        <v>4</v>
      </c>
      <c r="AA23" s="913">
        <f>'[7]HK4'!I50</f>
        <v>6</v>
      </c>
      <c r="AB23" s="913">
        <f>'[7]HK4'!L50</f>
        <v>5</v>
      </c>
      <c r="AC23" s="913">
        <f>'[7]HK4'!O50</f>
        <v>5</v>
      </c>
      <c r="AD23" s="913">
        <f>'[7]HK4'!R50</f>
        <v>7</v>
      </c>
      <c r="AE23" s="913">
        <f>'[7]HK4'!U50</f>
        <v>6</v>
      </c>
      <c r="AF23" s="913">
        <f>'[7]HK4'!X50</f>
        <v>6</v>
      </c>
      <c r="AG23" s="913">
        <f>'[7]HK4'!AA50</f>
        <v>5</v>
      </c>
      <c r="AH23" s="913">
        <f>'[7]HK4'!AD50</f>
        <v>8</v>
      </c>
      <c r="AI23" s="913">
        <f>'[7]HK4'!AG50</f>
        <v>6</v>
      </c>
      <c r="AJ23" s="914">
        <f>'[7]HK4'!AJ50</f>
        <v>10</v>
      </c>
      <c r="AK23" s="913">
        <f>'[7]HK5'!I47</f>
        <v>5</v>
      </c>
      <c r="AL23" s="913">
        <f>'[7]HK5'!L47</f>
        <v>5</v>
      </c>
      <c r="AM23" s="913">
        <f>'[7]HK5'!O47</f>
        <v>5</v>
      </c>
      <c r="AN23" s="913">
        <f>'[7]HK5'!R47</f>
        <v>7</v>
      </c>
      <c r="AO23" s="913">
        <f>'[7]HK5'!U47</f>
        <v>6</v>
      </c>
      <c r="AP23" s="913">
        <f>'[7]HK5'!X47</f>
        <v>7</v>
      </c>
      <c r="AQ23" s="913">
        <f>'[7]HK5'!AA47</f>
        <v>7</v>
      </c>
      <c r="AR23" s="913">
        <f>'[7]HK5'!AD47</f>
        <v>5</v>
      </c>
      <c r="AS23" s="913">
        <f>'[7]HK6'!I47</f>
        <v>6</v>
      </c>
      <c r="AT23" s="913">
        <f>'[7]HK6'!L47</f>
        <v>6</v>
      </c>
      <c r="AU23" s="915">
        <f>'[7]HK6'!O47</f>
        <v>7</v>
      </c>
      <c r="AV23" s="915">
        <f>'[7]HK6'!R47</f>
        <v>7</v>
      </c>
      <c r="AW23" s="915">
        <f>'[7]HK6'!U47</f>
        <v>8</v>
      </c>
      <c r="AX23" s="914">
        <f>'[7]HK6'!X47</f>
        <v>10</v>
      </c>
      <c r="AY23" s="914">
        <f>'[7]HK6'!AA47</f>
        <v>10</v>
      </c>
      <c r="AZ23" s="914">
        <f>'[7]HK6'!AD47</f>
        <v>5</v>
      </c>
      <c r="BA23" s="914">
        <f>'[7]HK6'!AG47</f>
        <v>10</v>
      </c>
      <c r="BB23" s="914">
        <f>'[7]HK6'!AJ47</f>
        <v>10</v>
      </c>
      <c r="BC23" s="914">
        <f>'[7]HK7'!I47</f>
        <v>8</v>
      </c>
      <c r="BD23" s="914">
        <f>'[7]HK7'!L47</f>
        <v>7</v>
      </c>
      <c r="BE23" s="914">
        <f>'[7]HK7'!O47</f>
        <v>8</v>
      </c>
      <c r="BF23" s="914">
        <f>'[7]HK7'!R47</f>
        <v>6</v>
      </c>
      <c r="BG23" s="914">
        <f>'[7]HK7'!U47</f>
        <v>8</v>
      </c>
      <c r="BH23" s="914">
        <f>'[7]HK7'!X47</f>
        <v>6</v>
      </c>
      <c r="BI23" s="904">
        <f>'[7]HK8'!I47</f>
        <v>7</v>
      </c>
      <c r="BJ23" s="904">
        <f>'[7]HK8'!L47</f>
        <v>7</v>
      </c>
      <c r="BK23" s="904">
        <f>'[7]HK8'!O47</f>
        <v>5</v>
      </c>
      <c r="BL23" s="904">
        <f>'[7]HK8'!R47</f>
        <v>5</v>
      </c>
      <c r="BM23" s="904">
        <f>'[7]HK8'!U47</f>
        <v>5</v>
      </c>
      <c r="BN23" s="904">
        <f>'[7]HK8'!X47</f>
        <v>7</v>
      </c>
      <c r="BO23" s="904">
        <f>'[7]HK8'!AA47</f>
        <v>7</v>
      </c>
      <c r="BP23" s="904">
        <f>'[7]HK8'!AD47</f>
        <v>6</v>
      </c>
      <c r="BQ23" s="904">
        <f>'[7]HK8'!AG47</f>
        <v>6</v>
      </c>
      <c r="BR23" s="904">
        <f>'[7]HK8'!AJ47</f>
        <v>7</v>
      </c>
      <c r="BS23" s="903">
        <f>'[7]MERGE_THI TN'!GS16</f>
        <v>7</v>
      </c>
      <c r="BT23" s="903">
        <f>'[7]MERGE_THI TN'!GV16</f>
        <v>2</v>
      </c>
      <c r="BU23" s="903">
        <f>'[7]MERGE_THI TN'!GY16</f>
        <v>6</v>
      </c>
      <c r="BV23" s="905">
        <f t="shared" si="2"/>
        <v>6.33</v>
      </c>
      <c r="BW23" s="906" t="s">
        <v>634</v>
      </c>
      <c r="BX23" s="189">
        <f t="shared" si="3"/>
        <v>2</v>
      </c>
      <c r="BY23" s="190">
        <f t="shared" si="4"/>
        <v>6</v>
      </c>
      <c r="BZ23" s="662" t="str">
        <f t="shared" si="1"/>
        <v>Không đủ ĐK</v>
      </c>
      <c r="CA23" s="663" t="s">
        <v>650</v>
      </c>
    </row>
    <row r="24" spans="1:79" s="43" customFormat="1" ht="48.75" customHeight="1">
      <c r="A24" s="303">
        <v>14</v>
      </c>
      <c r="B24" s="916" t="str">
        <f>'[7]HK1'!B57</f>
        <v>Huỳnh Ngọc</v>
      </c>
      <c r="C24" s="917" t="str">
        <f>'[7]HK1'!C57</f>
        <v>Vũ</v>
      </c>
      <c r="D24" s="918">
        <f>'[7]HK1'!D57</f>
        <v>408160059</v>
      </c>
      <c r="E24" s="919" t="s">
        <v>524</v>
      </c>
      <c r="F24" s="918" t="str">
        <f>'[7]HK1'!F57</f>
        <v>Bình Định</v>
      </c>
      <c r="G24" s="920">
        <v>5</v>
      </c>
      <c r="H24" s="921">
        <f>'[7]HK1'!I57</f>
        <v>5</v>
      </c>
      <c r="I24" s="921">
        <f>'[7]HK1'!L57</f>
        <v>6</v>
      </c>
      <c r="J24" s="921">
        <f>'[7]HK1'!O57</f>
        <v>6</v>
      </c>
      <c r="K24" s="921">
        <f>'[7]HK1'!R57</f>
        <v>7</v>
      </c>
      <c r="L24" s="921">
        <f>'[7]HK1'!U57</f>
        <v>5</v>
      </c>
      <c r="M24" s="921">
        <f>'[7]HK1'!X57</f>
        <v>6</v>
      </c>
      <c r="N24" s="921">
        <f>'[7]HK2'!J63</f>
        <v>5</v>
      </c>
      <c r="O24" s="921">
        <f>'[7]HK2'!M63</f>
        <v>5</v>
      </c>
      <c r="P24" s="921">
        <f>'[7]HK2'!P63</f>
        <v>5</v>
      </c>
      <c r="Q24" s="921">
        <f>'[7]HK2'!S63</f>
        <v>5</v>
      </c>
      <c r="R24" s="921">
        <f>'[7]HK2'!V63</f>
        <v>6</v>
      </c>
      <c r="S24" s="921">
        <f>'[7]HK3'!I64</f>
        <v>6</v>
      </c>
      <c r="T24" s="921">
        <f>'[7]HK3'!L64</f>
        <v>5</v>
      </c>
      <c r="U24" s="921">
        <f>'[7]HK3'!O64</f>
        <v>5</v>
      </c>
      <c r="V24" s="921">
        <f>'[7]HK3'!R64</f>
        <v>7</v>
      </c>
      <c r="W24" s="921">
        <f>'[7]HK3'!U64</f>
        <v>5</v>
      </c>
      <c r="X24" s="921">
        <f>'[7]HK3'!X64</f>
        <v>7</v>
      </c>
      <c r="Y24" s="921">
        <f>'[7]HK3'!AA64</f>
        <v>6</v>
      </c>
      <c r="Z24" s="921">
        <f>'[7]HK3'!AD64</f>
        <v>6</v>
      </c>
      <c r="AA24" s="921">
        <f>'[7]HK4'!I60</f>
        <v>5</v>
      </c>
      <c r="AB24" s="921">
        <f>'[7]HK4'!L60</f>
        <v>6</v>
      </c>
      <c r="AC24" s="921">
        <f>'[7]HK4'!O60</f>
        <v>5</v>
      </c>
      <c r="AD24" s="921">
        <f>'[7]HK4'!R60</f>
        <v>5</v>
      </c>
      <c r="AE24" s="921">
        <f>'[7]HK4'!U60</f>
        <v>6</v>
      </c>
      <c r="AF24" s="921">
        <f>'[7]HK4'!X60</f>
        <v>5</v>
      </c>
      <c r="AG24" s="921">
        <f>'[7]HK4'!AA60</f>
        <v>6</v>
      </c>
      <c r="AH24" s="921">
        <f>'[7]HK4'!AD60</f>
        <v>7</v>
      </c>
      <c r="AI24" s="921">
        <f>'[7]HK4'!AG60</f>
        <v>6</v>
      </c>
      <c r="AJ24" s="922">
        <f>'[7]HK4'!AJ60</f>
        <v>10</v>
      </c>
      <c r="AK24" s="921">
        <f>'[7]HK5'!I57</f>
        <v>6</v>
      </c>
      <c r="AL24" s="922">
        <f>'[7]HK5'!L57</f>
        <v>5</v>
      </c>
      <c r="AM24" s="921">
        <f>'[7]HK5'!O57</f>
        <v>7</v>
      </c>
      <c r="AN24" s="921">
        <f>'[7]HK5'!R57</f>
        <v>6</v>
      </c>
      <c r="AO24" s="921">
        <f>'[7]HK5'!U57</f>
        <v>7</v>
      </c>
      <c r="AP24" s="921">
        <f>'[7]HK5'!X57</f>
        <v>7</v>
      </c>
      <c r="AQ24" s="921">
        <f>'[7]HK5'!AA57</f>
        <v>8</v>
      </c>
      <c r="AR24" s="921">
        <f>'[7]HK5'!AD57</f>
        <v>7</v>
      </c>
      <c r="AS24" s="921">
        <f>'[7]HK6'!I57</f>
        <v>7</v>
      </c>
      <c r="AT24" s="921">
        <f>'[7]HK6'!L57</f>
        <v>6</v>
      </c>
      <c r="AU24" s="923">
        <f>'[7]HK6'!O57</f>
        <v>6</v>
      </c>
      <c r="AV24" s="923">
        <f>'[7]HK6'!R57</f>
        <v>8</v>
      </c>
      <c r="AW24" s="923">
        <f>'[7]HK6'!U57</f>
        <v>8</v>
      </c>
      <c r="AX24" s="922">
        <f>'[7]HK6'!X57</f>
        <v>8</v>
      </c>
      <c r="AY24" s="922">
        <f>'[7]HK6'!AA57</f>
        <v>8</v>
      </c>
      <c r="AZ24" s="922">
        <f>'[7]HK6'!AD57</f>
        <v>6</v>
      </c>
      <c r="BA24" s="922">
        <f>'[7]HK6'!AG57</f>
        <v>10</v>
      </c>
      <c r="BB24" s="922">
        <f>'[7]HK6'!AJ57</f>
        <v>10</v>
      </c>
      <c r="BC24" s="922">
        <f>'[7]HK7'!I57</f>
        <v>8</v>
      </c>
      <c r="BD24" s="922">
        <f>'[7]HK7'!L57</f>
        <v>7</v>
      </c>
      <c r="BE24" s="922">
        <f>'[7]HK7'!O57</f>
        <v>9</v>
      </c>
      <c r="BF24" s="922">
        <f>'[7]HK7'!R57</f>
        <v>6</v>
      </c>
      <c r="BG24" s="922">
        <f>'[7]HK7'!U57</f>
        <v>8</v>
      </c>
      <c r="BH24" s="922">
        <f>'[7]HK7'!X57</f>
        <v>5</v>
      </c>
      <c r="BI24" s="924">
        <f>'[7]HK8'!I57</f>
        <v>7</v>
      </c>
      <c r="BJ24" s="924">
        <f>'[7]HK8'!L57</f>
        <v>6</v>
      </c>
      <c r="BK24" s="924">
        <f>'[7]HK8'!O57</f>
        <v>6</v>
      </c>
      <c r="BL24" s="924">
        <f>'[7]HK8'!R57</f>
        <v>5</v>
      </c>
      <c r="BM24" s="924">
        <f>'[7]HK8'!U57</f>
        <v>5</v>
      </c>
      <c r="BN24" s="924">
        <f>'[7]HK8'!X57</f>
        <v>7</v>
      </c>
      <c r="BO24" s="924">
        <f>'[7]HK8'!AA57</f>
        <v>7</v>
      </c>
      <c r="BP24" s="924">
        <f>'[7]HK8'!AD57</f>
        <v>5</v>
      </c>
      <c r="BQ24" s="924">
        <f>'[7]HK8'!AG57</f>
        <v>5</v>
      </c>
      <c r="BR24" s="924">
        <f>'[7]HK8'!AJ57</f>
        <v>7</v>
      </c>
      <c r="BS24" s="925">
        <f>'[7]MERGE_THI TN'!GS17</f>
        <v>5</v>
      </c>
      <c r="BT24" s="925">
        <f>'[7]MERGE_THI TN'!GV17</f>
        <v>6</v>
      </c>
      <c r="BU24" s="925">
        <f>'[7]MERGE_THI TN'!GY17</f>
        <v>7</v>
      </c>
      <c r="BV24" s="926">
        <f t="shared" si="2"/>
        <v>6.27</v>
      </c>
      <c r="BW24" s="927" t="str">
        <f t="shared" si="0"/>
        <v>TB.Khá</v>
      </c>
      <c r="BX24" s="557">
        <f t="shared" si="3"/>
        <v>0</v>
      </c>
      <c r="BY24" s="769">
        <f t="shared" si="4"/>
        <v>0</v>
      </c>
      <c r="BZ24" s="928" t="str">
        <f t="shared" si="1"/>
        <v>Thi TN</v>
      </c>
      <c r="CA24" s="929" t="s">
        <v>650</v>
      </c>
    </row>
    <row r="25" spans="37:73" ht="33" customHeight="1"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2:79" s="1" customFormat="1" ht="19.5">
      <c r="B26" s="332" t="s">
        <v>676</v>
      </c>
      <c r="C26" s="2"/>
      <c r="G26" s="39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BD26" s="247" t="s">
        <v>153</v>
      </c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9"/>
      <c r="BS26" s="203"/>
      <c r="BT26" s="203"/>
      <c r="BU26" s="203"/>
      <c r="BV26" s="38"/>
      <c r="BW26" s="783"/>
      <c r="BX26" s="783"/>
      <c r="BY26" s="783"/>
      <c r="BZ26" s="43"/>
      <c r="CA26" s="43"/>
    </row>
    <row r="27" spans="1:79" s="1" customFormat="1" ht="18.75">
      <c r="A27" s="24"/>
      <c r="B27" s="576" t="s">
        <v>677</v>
      </c>
      <c r="C27" s="43"/>
      <c r="D27" s="43"/>
      <c r="E27" s="43"/>
      <c r="F27" s="43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BD27" s="244" t="s">
        <v>637</v>
      </c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6"/>
      <c r="BS27" s="202"/>
      <c r="BT27" s="202"/>
      <c r="BU27" s="202"/>
      <c r="BV27" s="42"/>
      <c r="BW27" s="42"/>
      <c r="BX27" s="42"/>
      <c r="BY27" s="42"/>
      <c r="BZ27" s="43"/>
      <c r="CA27" s="43"/>
    </row>
    <row r="28" spans="1:79" s="1" customFormat="1" ht="18.75">
      <c r="A28" s="24"/>
      <c r="B28" s="43"/>
      <c r="C28" s="43"/>
      <c r="D28" s="43"/>
      <c r="E28" s="43"/>
      <c r="F28" s="43"/>
      <c r="G28" s="39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BD28" s="244" t="s">
        <v>638</v>
      </c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6"/>
      <c r="BS28" s="202"/>
      <c r="BT28" s="202"/>
      <c r="BU28" s="202"/>
      <c r="BV28" s="42"/>
      <c r="BW28" s="42"/>
      <c r="BX28" s="42"/>
      <c r="BY28" s="42"/>
      <c r="BZ28" s="43"/>
      <c r="CA28" s="43"/>
    </row>
    <row r="29" spans="1:79" s="1" customFormat="1" ht="20.25">
      <c r="A29" s="213" t="s">
        <v>154</v>
      </c>
      <c r="B29" s="213"/>
      <c r="C29" s="213"/>
      <c r="D29" s="213"/>
      <c r="E29" s="213"/>
      <c r="F29" s="213"/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BD29" s="244" t="s">
        <v>155</v>
      </c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6"/>
      <c r="BS29" s="202"/>
      <c r="BT29" s="202"/>
      <c r="BU29" s="202"/>
      <c r="BV29" s="42"/>
      <c r="BW29" s="42"/>
      <c r="BX29" s="42"/>
      <c r="BY29" s="42"/>
      <c r="BZ29" s="43"/>
      <c r="CA29" s="43"/>
    </row>
    <row r="30" spans="1:79" s="1" customFormat="1" ht="18.75">
      <c r="A30" s="24"/>
      <c r="B30" s="43"/>
      <c r="C30" s="43"/>
      <c r="D30" s="43"/>
      <c r="E30" s="43"/>
      <c r="F30" s="43"/>
      <c r="G30" s="39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BE30" s="40"/>
      <c r="BF30" s="40"/>
      <c r="BG30" s="43"/>
      <c r="BH30" s="43"/>
      <c r="BI30" s="40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5"/>
      <c r="BX30" s="15"/>
      <c r="BY30" s="15"/>
      <c r="BZ30" s="43"/>
      <c r="CA30" s="43"/>
    </row>
    <row r="31" spans="2:79" s="1" customFormat="1" ht="18.75">
      <c r="B31" s="2"/>
      <c r="C31" s="2"/>
      <c r="G31" s="39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BE31" s="40"/>
      <c r="BF31" s="40"/>
      <c r="BG31" s="43"/>
      <c r="BH31" s="43"/>
      <c r="BI31" s="40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5"/>
      <c r="BX31" s="15"/>
      <c r="BY31" s="15"/>
      <c r="BZ31" s="43"/>
      <c r="CA31" s="43"/>
    </row>
    <row r="32" spans="2:79" s="1" customFormat="1" ht="18.75">
      <c r="B32" s="2"/>
      <c r="C32" s="2"/>
      <c r="G32" s="39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BE32" s="40"/>
      <c r="BF32" s="40"/>
      <c r="BG32" s="43"/>
      <c r="BH32" s="43"/>
      <c r="BI32" s="40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5"/>
      <c r="BX32" s="15"/>
      <c r="BY32" s="15"/>
      <c r="BZ32" s="43"/>
      <c r="CA32" s="43"/>
    </row>
    <row r="33" spans="1:79" s="1" customFormat="1" ht="18.75">
      <c r="A33" s="24"/>
      <c r="B33" s="43"/>
      <c r="C33" s="43"/>
      <c r="D33" s="43"/>
      <c r="E33" s="43"/>
      <c r="F33" s="43"/>
      <c r="G33" s="39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BE33" s="40"/>
      <c r="BF33" s="40"/>
      <c r="BG33" s="43"/>
      <c r="BH33" s="43"/>
      <c r="BI33" s="40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5"/>
      <c r="BX33" s="15"/>
      <c r="BY33" s="15"/>
      <c r="BZ33" s="43"/>
      <c r="CA33" s="43"/>
    </row>
    <row r="34" spans="1:79" s="1" customFormat="1" ht="16.5">
      <c r="A34" s="47"/>
      <c r="B34" s="48"/>
      <c r="C34" s="49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577"/>
      <c r="BX34" s="577"/>
      <c r="BY34" s="577"/>
      <c r="BZ34" s="46"/>
      <c r="CA34" s="46"/>
    </row>
    <row r="35" spans="1:77" s="1" customFormat="1" ht="18.75">
      <c r="A35" s="214" t="s">
        <v>156</v>
      </c>
      <c r="B35" s="214"/>
      <c r="C35" s="214"/>
      <c r="D35" s="214"/>
      <c r="E35" s="214"/>
      <c r="F35" s="214"/>
      <c r="BD35" s="578" t="s">
        <v>157</v>
      </c>
      <c r="BE35" s="579"/>
      <c r="BF35" s="579"/>
      <c r="BG35" s="579"/>
      <c r="BH35" s="579"/>
      <c r="BI35" s="579"/>
      <c r="BJ35" s="579"/>
      <c r="BK35" s="579"/>
      <c r="BL35" s="579"/>
      <c r="BM35" s="579"/>
      <c r="BN35" s="579"/>
      <c r="BO35" s="579"/>
      <c r="BP35" s="579"/>
      <c r="BQ35" s="579"/>
      <c r="BR35" s="580"/>
      <c r="BS35" s="581"/>
      <c r="BT35" s="581"/>
      <c r="BU35" s="581"/>
      <c r="BV35" s="6"/>
      <c r="BW35" s="5"/>
      <c r="BX35" s="5"/>
      <c r="BY35" s="87"/>
    </row>
    <row r="36" spans="7:79" ht="15.75">
      <c r="G36" s="43"/>
      <c r="H36" s="43"/>
      <c r="I36" s="43"/>
      <c r="J36" s="43"/>
      <c r="K36" s="43"/>
      <c r="L36" s="1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134"/>
      <c r="BW36" s="157"/>
      <c r="BY36" s="157"/>
      <c r="BZ36" s="132"/>
      <c r="CA36" s="132"/>
    </row>
    <row r="37" spans="37:73" ht="15.75"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37:73" ht="15.75"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37:73" ht="15.75"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37:73" ht="15.75"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37:73" ht="15.75"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37:73" ht="15.75"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37:73" ht="15.75"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37:73" ht="15.75"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spans="1:79" s="43" customFormat="1" ht="27.75" customHeight="1">
      <c r="A55" s="930">
        <v>58</v>
      </c>
      <c r="B55" s="931" t="s">
        <v>525</v>
      </c>
      <c r="C55" s="932" t="s">
        <v>187</v>
      </c>
      <c r="D55" s="933">
        <v>407160007</v>
      </c>
      <c r="E55" s="934" t="s">
        <v>526</v>
      </c>
      <c r="F55" s="935" t="s">
        <v>220</v>
      </c>
      <c r="G55" s="936">
        <v>5</v>
      </c>
      <c r="H55" s="937">
        <f>'[7]HK1'!I61</f>
        <v>5</v>
      </c>
      <c r="I55" s="937">
        <f>'[7]HK1'!L61</f>
        <v>7</v>
      </c>
      <c r="J55" s="937">
        <f>'[7]HK1'!O61</f>
        <v>8</v>
      </c>
      <c r="K55" s="937">
        <f>'[7]HK1'!R61</f>
        <v>6</v>
      </c>
      <c r="L55" s="937">
        <f>'[7]HK1'!U61</f>
        <v>6</v>
      </c>
      <c r="M55" s="937">
        <f>'[7]HK1'!X61</f>
        <v>7</v>
      </c>
      <c r="N55" s="937">
        <f>'[7]HK2'!J67</f>
        <v>5</v>
      </c>
      <c r="O55" s="937">
        <f>'[7]HK2'!M67</f>
        <v>5</v>
      </c>
      <c r="P55" s="937">
        <f>'[7]HK2'!P67</f>
        <v>8</v>
      </c>
      <c r="Q55" s="937">
        <f>'[7]HK2'!S67</f>
        <v>5</v>
      </c>
      <c r="R55" s="937">
        <f>'[7]HK2'!V67</f>
        <v>9</v>
      </c>
      <c r="S55" s="937">
        <f>'[7]HK3'!I68</f>
        <v>6</v>
      </c>
      <c r="T55" s="937">
        <f>'[7]HK3'!L68</f>
        <v>5</v>
      </c>
      <c r="U55" s="937">
        <f>'[7]HK3'!O68</f>
        <v>8</v>
      </c>
      <c r="V55" s="937">
        <f>'[7]HK3'!R68</f>
        <v>5</v>
      </c>
      <c r="W55" s="937">
        <f>'[7]HK3'!U68</f>
        <v>6</v>
      </c>
      <c r="X55" s="937">
        <f>'[7]HK3'!X68</f>
        <v>5</v>
      </c>
      <c r="Y55" s="937">
        <f>'[7]HK3'!AA68</f>
        <v>6</v>
      </c>
      <c r="Z55" s="937">
        <f>'[7]HK3'!AD68</f>
        <v>7</v>
      </c>
      <c r="AA55" s="937">
        <f>'[7]HK4'!I64</f>
        <v>6</v>
      </c>
      <c r="AB55" s="937">
        <f>'[7]HK4'!L64</f>
        <v>5</v>
      </c>
      <c r="AC55" s="937">
        <f>'[7]HK4'!O64</f>
        <v>6</v>
      </c>
      <c r="AD55" s="937">
        <f>'[7]HK4'!R64</f>
        <v>5</v>
      </c>
      <c r="AE55" s="937">
        <f>'[7]HK4'!U64</f>
        <v>6</v>
      </c>
      <c r="AF55" s="937">
        <f>'[7]HK4'!X64</f>
        <v>2</v>
      </c>
      <c r="AG55" s="937">
        <f>'[7]HK4'!AA64</f>
        <v>5</v>
      </c>
      <c r="AH55" s="937">
        <f>'[7]HK4'!AD64</f>
        <v>6</v>
      </c>
      <c r="AI55" s="937">
        <f>'[7]HK4'!AG64</f>
        <v>5</v>
      </c>
      <c r="AJ55" s="938">
        <f>'[7]HK4'!AJ64</f>
        <v>10</v>
      </c>
      <c r="AK55" s="937">
        <f>'[7]HK5'!I61</f>
        <v>8</v>
      </c>
      <c r="AL55" s="937">
        <f>'[7]HK5'!L61</f>
        <v>8</v>
      </c>
      <c r="AM55" s="937">
        <f>'[7]HK5'!O61</f>
        <v>7</v>
      </c>
      <c r="AN55" s="937">
        <f>'[7]HK5'!R61</f>
        <v>5</v>
      </c>
      <c r="AO55" s="939">
        <f>'[7]HK5'!U61</f>
        <v>6</v>
      </c>
      <c r="AP55" s="937">
        <f>'[7]HK5'!X61</f>
        <v>0</v>
      </c>
      <c r="AQ55" s="937">
        <f>'[7]HK5'!AA61</f>
        <v>5</v>
      </c>
      <c r="AR55" s="937">
        <f>'[7]HK5'!AD61</f>
        <v>6</v>
      </c>
      <c r="AS55" s="936">
        <f>'[7]HK6'!I61</f>
        <v>0</v>
      </c>
      <c r="AT55" s="936">
        <f>'[7]HK6'!L61</f>
        <v>5</v>
      </c>
      <c r="AU55" s="940">
        <f>'[7]HK6'!O61</f>
        <v>5</v>
      </c>
      <c r="AV55" s="940">
        <f>'[7]HK6'!R61</f>
        <v>6</v>
      </c>
      <c r="AW55" s="940">
        <f>'[7]HK6'!U61</f>
        <v>7</v>
      </c>
      <c r="AX55" s="941">
        <f>'[7]HK6'!X61</f>
        <v>6</v>
      </c>
      <c r="AY55" s="941">
        <f>'[7]HK6'!AA61</f>
        <v>6</v>
      </c>
      <c r="AZ55" s="941">
        <f>'[7]HK6'!AD61</f>
        <v>0</v>
      </c>
      <c r="BA55" s="938">
        <f>'[7]HK6'!AG61</f>
        <v>10</v>
      </c>
      <c r="BB55" s="938">
        <f>'[7]HK6'!AJ61</f>
        <v>10</v>
      </c>
      <c r="BC55" s="938">
        <f>'[7]HK7'!I61</f>
        <v>7</v>
      </c>
      <c r="BD55" s="938">
        <f>'[7]HK7'!L61</f>
        <v>7</v>
      </c>
      <c r="BE55" s="938">
        <f>'[7]HK7'!O61</f>
        <v>6</v>
      </c>
      <c r="BF55" s="938">
        <f>'[7]HK7'!R61</f>
        <v>6</v>
      </c>
      <c r="BG55" s="938">
        <f>'[7]HK7'!U61</f>
        <v>6</v>
      </c>
      <c r="BH55" s="938">
        <f>'[7]HK7'!X61</f>
        <v>7</v>
      </c>
      <c r="BI55" s="942">
        <f>'[7]HK8'!I61</f>
        <v>5</v>
      </c>
      <c r="BJ55" s="942">
        <f>'[7]HK8'!L61</f>
        <v>6</v>
      </c>
      <c r="BK55" s="942">
        <f>'[7]HK8'!O61</f>
        <v>5</v>
      </c>
      <c r="BL55" s="942">
        <f>'[7]HK8'!R61</f>
        <v>5</v>
      </c>
      <c r="BM55" s="942">
        <f>'[7]HK8'!U61</f>
        <v>0</v>
      </c>
      <c r="BN55" s="942">
        <f>'[7]HK8'!X61</f>
        <v>3</v>
      </c>
      <c r="BO55" s="942">
        <f>'[7]HK8'!AA61</f>
        <v>0</v>
      </c>
      <c r="BP55" s="942">
        <f>'[7]HK8'!AD61</f>
        <v>0</v>
      </c>
      <c r="BQ55" s="942">
        <f>'[7]HK8'!AG61</f>
        <v>0</v>
      </c>
      <c r="BR55" s="942">
        <f>'[7]HK8'!AJ61</f>
        <v>0</v>
      </c>
      <c r="BS55" s="942"/>
      <c r="BT55" s="942"/>
      <c r="BU55" s="942"/>
      <c r="BV55" s="943">
        <f>ROUND(SUMPRODUCT(G55:BR55,$G$10:$BR$10)/SUMIF($G55:$BR55,"&lt;&gt;M",$G$10:$BR$10),2)</f>
        <v>5.28</v>
      </c>
      <c r="BW55" s="944" t="str">
        <f>IF(BV55&gt;=9,"Xuất Sắc",IF(BV55&gt;=8,"Giỏi",IF(BV55&gt;=7,"Khá",IF(BV55&gt;=6,"TB.Khá",IF(BV55&gt;=5,"Trung Bình",IF(BV55&gt;=4,"Yếu","Kém"))))))</f>
        <v>Trung Bình</v>
      </c>
      <c r="BX55" s="944">
        <f>COUNTIF(G55:BR55,"&lt;5")</f>
        <v>10</v>
      </c>
      <c r="BY55" s="944">
        <f>SUMIF(G55:BR55,"&lt;5",$G$10:$BR$10)</f>
        <v>26</v>
      </c>
      <c r="BZ55" s="945" t="str">
        <f>IF(BY55&gt;0,"Không đủ ĐK",IF(BV55&gt;=6.5,"Nhận Đ/A","Thi TN"))</f>
        <v>Không đủ ĐK</v>
      </c>
      <c r="CA55" s="684"/>
    </row>
    <row r="56" spans="1:79" s="43" customFormat="1" ht="26.25" customHeight="1">
      <c r="A56" s="946">
        <f>'[7]HK1'!A55</f>
        <v>52</v>
      </c>
      <c r="B56" s="910" t="str">
        <f>'[7]HK1'!B55</f>
        <v>Nguyễn Tấn</v>
      </c>
      <c r="C56" s="947" t="str">
        <f>'[7]HK1'!C55</f>
        <v>Uy</v>
      </c>
      <c r="D56" s="948">
        <f>'[7]HK1'!D55</f>
        <v>408160057</v>
      </c>
      <c r="E56" s="911" t="s">
        <v>523</v>
      </c>
      <c r="F56" s="910" t="str">
        <f>'[7]HK1'!F55</f>
        <v>Thừa Thiên Huế</v>
      </c>
      <c r="G56" s="949">
        <v>0</v>
      </c>
      <c r="H56" s="950">
        <f>'[7]HK1'!I55</f>
        <v>5</v>
      </c>
      <c r="I56" s="950">
        <f>'[7]HK1'!L55</f>
        <v>7</v>
      </c>
      <c r="J56" s="950">
        <f>'[7]HK1'!O55</f>
        <v>5</v>
      </c>
      <c r="K56" s="950">
        <f>'[7]HK1'!R55</f>
        <v>6</v>
      </c>
      <c r="L56" s="950">
        <f>'[7]HK1'!U55</f>
        <v>7</v>
      </c>
      <c r="M56" s="950">
        <f>'[7]HK1'!X55</f>
        <v>6</v>
      </c>
      <c r="N56" s="950">
        <f>'[7]HK2'!J61</f>
        <v>0</v>
      </c>
      <c r="O56" s="950">
        <f>'[7]HK2'!M61</f>
        <v>5</v>
      </c>
      <c r="P56" s="950">
        <f>'[7]HK2'!P61</f>
        <v>5</v>
      </c>
      <c r="Q56" s="950">
        <f>'[7]HK2'!S61</f>
        <v>5</v>
      </c>
      <c r="R56" s="950">
        <f>'[7]HK2'!V61</f>
        <v>7</v>
      </c>
      <c r="S56" s="950">
        <f>'[7]HK3'!I62</f>
        <v>6</v>
      </c>
      <c r="T56" s="950">
        <f>'[7]HK3'!L62</f>
        <v>3</v>
      </c>
      <c r="U56" s="950">
        <f>'[7]HK3'!O62</f>
        <v>6</v>
      </c>
      <c r="V56" s="950">
        <f>'[7]HK3'!R62</f>
        <v>4</v>
      </c>
      <c r="W56" s="950">
        <f>'[7]HK3'!U62</f>
        <v>7</v>
      </c>
      <c r="X56" s="950">
        <f>'[7]HK3'!X62</f>
        <v>5</v>
      </c>
      <c r="Y56" s="950">
        <f>'[7]HK3'!AA62</f>
        <v>7</v>
      </c>
      <c r="Z56" s="950">
        <f>'[7]HK3'!AD62</f>
        <v>5</v>
      </c>
      <c r="AA56" s="950">
        <f>'[7]HK4'!I58</f>
        <v>0</v>
      </c>
      <c r="AB56" s="950">
        <f>'[7]HK4'!L58</f>
        <v>0</v>
      </c>
      <c r="AC56" s="950">
        <f>'[7]HK4'!O58</f>
        <v>0</v>
      </c>
      <c r="AD56" s="950">
        <f>'[7]HK4'!R58</f>
        <v>0</v>
      </c>
      <c r="AE56" s="950">
        <f>'[7]HK4'!U58</f>
        <v>0</v>
      </c>
      <c r="AF56" s="950">
        <f>'[7]HK4'!X58</f>
        <v>0</v>
      </c>
      <c r="AG56" s="950">
        <f>'[7]HK4'!AA58</f>
        <v>0</v>
      </c>
      <c r="AH56" s="950">
        <f>'[7]HK4'!AD58</f>
        <v>0</v>
      </c>
      <c r="AI56" s="950">
        <f>'[7]HK4'!AG58</f>
        <v>0</v>
      </c>
      <c r="AJ56" s="951">
        <f>'[7]HK4'!AJ58</f>
        <v>0</v>
      </c>
      <c r="AK56" s="950">
        <f>'[7]HK5'!I55</f>
        <v>0</v>
      </c>
      <c r="AL56" s="950">
        <f>'[7]HK5'!L55</f>
        <v>0</v>
      </c>
      <c r="AM56" s="950">
        <f>'[7]HK5'!O55</f>
        <v>0</v>
      </c>
      <c r="AN56" s="950">
        <f>'[7]HK5'!R55</f>
        <v>0</v>
      </c>
      <c r="AO56" s="950">
        <f>'[7]HK5'!U55</f>
        <v>0</v>
      </c>
      <c r="AP56" s="950">
        <f>'[7]HK5'!X55</f>
        <v>0</v>
      </c>
      <c r="AQ56" s="950">
        <f>'[7]HK5'!AA55</f>
        <v>0</v>
      </c>
      <c r="AR56" s="950">
        <f>'[7]HK5'!AD55</f>
        <v>0</v>
      </c>
      <c r="AS56" s="952">
        <f>'[7]HK6'!I55</f>
        <v>0</v>
      </c>
      <c r="AT56" s="952">
        <f>'[7]HK6'!L55</f>
        <v>0</v>
      </c>
      <c r="AU56" s="953">
        <f>'[7]HK6'!O55</f>
        <v>0</v>
      </c>
      <c r="AV56" s="953">
        <f>'[7]HK6'!R55</f>
        <v>0</v>
      </c>
      <c r="AW56" s="953">
        <f>'[7]HK6'!U55</f>
        <v>0</v>
      </c>
      <c r="AX56" s="954">
        <f>'[7]HK6'!X55</f>
        <v>0</v>
      </c>
      <c r="AY56" s="954">
        <f>'[7]HK6'!AA55</f>
        <v>0</v>
      </c>
      <c r="AZ56" s="954">
        <f>'[7]HK6'!AD55</f>
        <v>0</v>
      </c>
      <c r="BA56" s="951">
        <f>'[7]HK6'!AG55</f>
        <v>0</v>
      </c>
      <c r="BB56" s="951">
        <f>'[7]HK6'!AJ55</f>
        <v>0</v>
      </c>
      <c r="BC56" s="951">
        <f>'[7]HK7'!I55</f>
        <v>0</v>
      </c>
      <c r="BD56" s="951">
        <f>'[7]HK7'!L55</f>
        <v>0</v>
      </c>
      <c r="BE56" s="951">
        <f>'[7]HK7'!O55</f>
        <v>0</v>
      </c>
      <c r="BF56" s="951">
        <f>'[7]HK7'!R55</f>
        <v>0</v>
      </c>
      <c r="BG56" s="951">
        <f>'[7]HK7'!U55</f>
        <v>0</v>
      </c>
      <c r="BH56" s="951">
        <f>'[7]HK7'!X55</f>
        <v>0</v>
      </c>
      <c r="BI56" s="955">
        <f>'[7]HK8'!I55</f>
        <v>0</v>
      </c>
      <c r="BJ56" s="955">
        <f>'[7]HK8'!L55</f>
        <v>0</v>
      </c>
      <c r="BK56" s="955">
        <f>'[7]HK8'!O55</f>
        <v>0</v>
      </c>
      <c r="BL56" s="955">
        <f>'[7]HK8'!R55</f>
        <v>0</v>
      </c>
      <c r="BM56" s="955">
        <f>'[7]HK8'!U55</f>
        <v>0</v>
      </c>
      <c r="BN56" s="955">
        <f>'[7]HK8'!X55</f>
        <v>0</v>
      </c>
      <c r="BO56" s="955">
        <f>'[7]HK8'!AA55</f>
        <v>0</v>
      </c>
      <c r="BP56" s="955">
        <f>'[7]HK8'!AD55</f>
        <v>0</v>
      </c>
      <c r="BQ56" s="955">
        <f>'[7]HK8'!AG55</f>
        <v>0</v>
      </c>
      <c r="BR56" s="955">
        <f>'[7]HK8'!AJ55</f>
        <v>0</v>
      </c>
      <c r="BS56" s="955"/>
      <c r="BT56" s="955"/>
      <c r="BU56" s="955"/>
      <c r="BV56" s="956">
        <f>ROUND(SUMPRODUCT(G56:BR56,$G$10:$BR$10)/SUMIF($G56:$BR56,"&lt;&gt;M",$G$10:$BR$10),2)</f>
        <v>1.76</v>
      </c>
      <c r="BW56" s="957" t="str">
        <f>IF(BV56&gt;=9,"Xuất Sắc",IF(BV56&gt;=8,"Giỏi",IF(BV56&gt;=7,"Khá",IF(BV56&gt;=6,"TB.Khá",IF(BV56&gt;=5,"Trung Bình",IF(BV56&gt;=4,"Yếu","Kém"))))))</f>
        <v>Kém</v>
      </c>
      <c r="BX56" s="957">
        <f>COUNTIF(G56:BR56,"&lt;5")</f>
        <v>48</v>
      </c>
      <c r="BY56" s="957">
        <f>SUMIF(G56:BR56,"&lt;5",$G$10:$BR$10)</f>
        <v>142</v>
      </c>
      <c r="BZ56" s="958" t="str">
        <f>IF(BY56&gt;0,"Không đủ ĐK",IF(BV56&gt;=6.5,"Nhận Đ/A","Thi TN"))</f>
        <v>Không đủ ĐK</v>
      </c>
      <c r="CA56" s="684"/>
    </row>
    <row r="57" spans="1:79" s="43" customFormat="1" ht="26.25" customHeight="1">
      <c r="A57" s="946">
        <f>'[7]HK1'!A34</f>
        <v>31</v>
      </c>
      <c r="B57" s="910" t="str">
        <f>'[7]HK1'!B34</f>
        <v>Nguyễn Xuân</v>
      </c>
      <c r="C57" s="947" t="str">
        <f>'[7]HK1'!C34</f>
        <v>Ngọc</v>
      </c>
      <c r="D57" s="948">
        <f>'[7]HK1'!D34</f>
        <v>408160033</v>
      </c>
      <c r="E57" s="911" t="s">
        <v>517</v>
      </c>
      <c r="F57" s="910" t="str">
        <f>'[7]HK1'!F34</f>
        <v>Quảng Bình</v>
      </c>
      <c r="G57" s="949">
        <v>0</v>
      </c>
      <c r="H57" s="950">
        <f>'[7]HK1'!I34</f>
        <v>5</v>
      </c>
      <c r="I57" s="950">
        <f>'[7]HK1'!L34</f>
        <v>8</v>
      </c>
      <c r="J57" s="950">
        <f>'[7]HK1'!O34</f>
        <v>5.5</v>
      </c>
      <c r="K57" s="950">
        <f>'[7]HK1'!R34</f>
        <v>6</v>
      </c>
      <c r="L57" s="950">
        <f>'[7]HK1'!U34</f>
        <v>6</v>
      </c>
      <c r="M57" s="950">
        <f>'[7]HK1'!X34</f>
        <v>5</v>
      </c>
      <c r="N57" s="950">
        <f>'[7]HK2'!J40</f>
        <v>5</v>
      </c>
      <c r="O57" s="950">
        <f>'[7]HK2'!M40</f>
        <v>5</v>
      </c>
      <c r="P57" s="950">
        <f>'[7]HK2'!P40</f>
        <v>5</v>
      </c>
      <c r="Q57" s="950">
        <f>'[7]HK2'!S40</f>
        <v>5</v>
      </c>
      <c r="R57" s="950">
        <f>'[7]HK2'!V40</f>
        <v>7</v>
      </c>
      <c r="S57" s="950">
        <f>'[7]HK3'!I41</f>
        <v>7</v>
      </c>
      <c r="T57" s="950">
        <f>'[7]HK3'!L41</f>
        <v>3</v>
      </c>
      <c r="U57" s="950">
        <f>'[7]HK3'!O41</f>
        <v>4</v>
      </c>
      <c r="V57" s="950">
        <f>'[7]HK3'!R41</f>
        <v>5</v>
      </c>
      <c r="W57" s="950">
        <f>'[7]HK3'!U41</f>
        <v>6</v>
      </c>
      <c r="X57" s="950">
        <f>'[7]HK3'!X41</f>
        <v>7</v>
      </c>
      <c r="Y57" s="950">
        <f>'[7]HK3'!AA41</f>
        <v>6</v>
      </c>
      <c r="Z57" s="950">
        <f>'[7]HK3'!AD41</f>
        <v>4</v>
      </c>
      <c r="AA57" s="950">
        <f>'[7]HK4'!I37</f>
        <v>7</v>
      </c>
      <c r="AB57" s="950">
        <f>'[7]HK4'!L37</f>
        <v>4</v>
      </c>
      <c r="AC57" s="950">
        <f>'[7]HK4'!O37</f>
        <v>4</v>
      </c>
      <c r="AD57" s="950">
        <f>'[7]HK4'!R37</f>
        <v>7</v>
      </c>
      <c r="AE57" s="950">
        <f>'[7]HK4'!U37</f>
        <v>7</v>
      </c>
      <c r="AF57" s="950">
        <f>'[7]HK4'!X37</f>
        <v>6</v>
      </c>
      <c r="AG57" s="950">
        <f>'[7]HK4'!AA37</f>
        <v>2</v>
      </c>
      <c r="AH57" s="950">
        <f>'[7]HK4'!AD37</f>
        <v>6</v>
      </c>
      <c r="AI57" s="950">
        <f>'[7]HK4'!AG37</f>
        <v>6</v>
      </c>
      <c r="AJ57" s="951">
        <f>'[7]HK4'!AJ37</f>
        <v>0</v>
      </c>
      <c r="AK57" s="950">
        <f>'[7]HK5'!I34</f>
        <v>0</v>
      </c>
      <c r="AL57" s="950">
        <f>'[7]HK5'!L34</f>
        <v>0</v>
      </c>
      <c r="AM57" s="950">
        <f>'[7]HK5'!O34</f>
        <v>0</v>
      </c>
      <c r="AN57" s="950">
        <f>'[7]HK5'!R34</f>
        <v>0</v>
      </c>
      <c r="AO57" s="950">
        <f>'[7]HK5'!U34</f>
        <v>0</v>
      </c>
      <c r="AP57" s="950">
        <f>'[7]HK5'!X34</f>
        <v>0</v>
      </c>
      <c r="AQ57" s="950">
        <f>'[7]HK5'!AA34</f>
        <v>0</v>
      </c>
      <c r="AR57" s="950">
        <f>'[7]HK5'!AD34</f>
        <v>4</v>
      </c>
      <c r="AS57" s="952">
        <f>'[7]HK6'!I34</f>
        <v>0</v>
      </c>
      <c r="AT57" s="952">
        <f>'[7]HK6'!L34</f>
        <v>0</v>
      </c>
      <c r="AU57" s="953">
        <f>'[7]HK6'!O34</f>
        <v>0</v>
      </c>
      <c r="AV57" s="953">
        <f>'[7]HK6'!R34</f>
        <v>0</v>
      </c>
      <c r="AW57" s="953">
        <f>'[7]HK6'!U34</f>
        <v>0</v>
      </c>
      <c r="AX57" s="954">
        <f>'[7]HK6'!X34</f>
        <v>0</v>
      </c>
      <c r="AY57" s="954">
        <f>'[7]HK6'!AA34</f>
        <v>0</v>
      </c>
      <c r="AZ57" s="954">
        <f>'[7]HK6'!AD34</f>
        <v>0</v>
      </c>
      <c r="BA57" s="951">
        <f>'[7]HK6'!AG34</f>
        <v>0</v>
      </c>
      <c r="BB57" s="951">
        <f>'[7]HK6'!AJ34</f>
        <v>0</v>
      </c>
      <c r="BC57" s="951">
        <f>'[7]HK7'!I34</f>
        <v>0</v>
      </c>
      <c r="BD57" s="951">
        <f>'[7]HK7'!L34</f>
        <v>0</v>
      </c>
      <c r="BE57" s="951">
        <f>'[7]HK7'!O34</f>
        <v>0</v>
      </c>
      <c r="BF57" s="951">
        <f>'[7]HK7'!R34</f>
        <v>0</v>
      </c>
      <c r="BG57" s="951">
        <f>'[7]HK7'!U34</f>
        <v>0</v>
      </c>
      <c r="BH57" s="951">
        <f>'[7]HK7'!X34</f>
        <v>0</v>
      </c>
      <c r="BI57" s="955">
        <f>'[7]HK8'!I34</f>
        <v>0</v>
      </c>
      <c r="BJ57" s="955">
        <f>'[7]HK8'!L34</f>
        <v>0</v>
      </c>
      <c r="BK57" s="955">
        <f>'[7]HK8'!O34</f>
        <v>0</v>
      </c>
      <c r="BL57" s="955">
        <f>'[7]HK8'!R34</f>
        <v>0</v>
      </c>
      <c r="BM57" s="955">
        <f>'[7]HK8'!U34</f>
        <v>0</v>
      </c>
      <c r="BN57" s="955">
        <f>'[7]HK8'!X34</f>
        <v>0</v>
      </c>
      <c r="BO57" s="955">
        <f>'[7]HK8'!AA34</f>
        <v>0</v>
      </c>
      <c r="BP57" s="955">
        <f>'[7]HK8'!AD34</f>
        <v>0</v>
      </c>
      <c r="BQ57" s="955">
        <f>'[7]HK8'!AG34</f>
        <v>0</v>
      </c>
      <c r="BR57" s="955">
        <f>'[7]HK8'!AJ34</f>
        <v>0</v>
      </c>
      <c r="BS57" s="955"/>
      <c r="BT57" s="955"/>
      <c r="BU57" s="955"/>
      <c r="BV57" s="956">
        <f>ROUND(SUMPRODUCT(G57:BR57,$G$10:$BR$10)/SUMIF($G57:$BR57,"&lt;&gt;M",$G$10:$BR$10),2)</f>
        <v>2.54</v>
      </c>
      <c r="BW57" s="957" t="str">
        <f>IF(BV57&gt;=9,"Xuất Sắc",IF(BV57&gt;=8,"Giỏi",IF(BV57&gt;=7,"Khá",IF(BV57&gt;=6,"TB.Khá",IF(BV57&gt;=5,"Trung Bình",IF(BV57&gt;=4,"Yếu","Kém"))))))</f>
        <v>Kém</v>
      </c>
      <c r="BX57" s="957">
        <f>COUNTIF(G57:BR57,"&lt;5")</f>
        <v>42</v>
      </c>
      <c r="BY57" s="957">
        <f>SUMIF(G57:BR57,"&lt;5",$G$10:$BR$10)</f>
        <v>123</v>
      </c>
      <c r="BZ57" s="958" t="str">
        <f>IF(BY57&gt;0,"Không đủ ĐK",IF(BV57&gt;=6.5,"Nhận Đ/A","Thi TN"))</f>
        <v>Không đủ ĐK</v>
      </c>
      <c r="CA57" s="684"/>
    </row>
  </sheetData>
  <mergeCells count="87">
    <mergeCell ref="A29:F29"/>
    <mergeCell ref="BD29:BR29"/>
    <mergeCell ref="A35:F35"/>
    <mergeCell ref="BD35:BR35"/>
    <mergeCell ref="CA8:CA9"/>
    <mergeCell ref="BD26:BR26"/>
    <mergeCell ref="BD27:BR27"/>
    <mergeCell ref="BD28:BR28"/>
    <mergeCell ref="BW8:BW9"/>
    <mergeCell ref="BX8:BX9"/>
    <mergeCell ref="BY8:BY9"/>
    <mergeCell ref="BZ8:BZ9"/>
    <mergeCell ref="BS8:BS9"/>
    <mergeCell ref="BT8:BT9"/>
    <mergeCell ref="BU8:BU9"/>
    <mergeCell ref="BV8:BV9"/>
    <mergeCell ref="BO8:BO9"/>
    <mergeCell ref="BP8:BP9"/>
    <mergeCell ref="BQ8:BQ9"/>
    <mergeCell ref="BR8:BR9"/>
    <mergeCell ref="BK8:BK9"/>
    <mergeCell ref="BL8:BL9"/>
    <mergeCell ref="BM8:BM9"/>
    <mergeCell ref="BN8:BN9"/>
    <mergeCell ref="A5:BZ5"/>
    <mergeCell ref="A6:BZ6"/>
    <mergeCell ref="A8:A10"/>
    <mergeCell ref="B8:C10"/>
    <mergeCell ref="D8:D10"/>
    <mergeCell ref="E8:E10"/>
    <mergeCell ref="F8:F9"/>
    <mergeCell ref="G8:G9"/>
    <mergeCell ref="H8:H9"/>
    <mergeCell ref="I8:I9"/>
    <mergeCell ref="BI8:BI9"/>
    <mergeCell ref="BJ8:BJ9"/>
    <mergeCell ref="BE8:BE9"/>
    <mergeCell ref="BF8:BF9"/>
    <mergeCell ref="BG8:BG9"/>
    <mergeCell ref="BH8:BH9"/>
    <mergeCell ref="BA8:BA9"/>
    <mergeCell ref="BB8:BB9"/>
    <mergeCell ref="BC8:BC9"/>
    <mergeCell ref="BD8:BD9"/>
    <mergeCell ref="AW8:AW9"/>
    <mergeCell ref="AX8:AX9"/>
    <mergeCell ref="AY8:AY9"/>
    <mergeCell ref="AZ8:AZ9"/>
    <mergeCell ref="AS8:AS9"/>
    <mergeCell ref="AT8:AT9"/>
    <mergeCell ref="AU8:AU9"/>
    <mergeCell ref="AV8:AV9"/>
    <mergeCell ref="AO8:AO9"/>
    <mergeCell ref="AP8:AP9"/>
    <mergeCell ref="AQ8:AQ9"/>
    <mergeCell ref="AR8:AR9"/>
    <mergeCell ref="AK8:AK9"/>
    <mergeCell ref="AL8:AL9"/>
    <mergeCell ref="AM8:AM9"/>
    <mergeCell ref="AN8:AN9"/>
    <mergeCell ref="AG8:AG9"/>
    <mergeCell ref="AH8:AH9"/>
    <mergeCell ref="AI8:AI9"/>
    <mergeCell ref="AJ8:AJ9"/>
    <mergeCell ref="AC8:AC9"/>
    <mergeCell ref="AD8:AD9"/>
    <mergeCell ref="AE8:AE9"/>
    <mergeCell ref="AF8:AF9"/>
    <mergeCell ref="Y8:Y9"/>
    <mergeCell ref="Z8:Z9"/>
    <mergeCell ref="AA8:AA9"/>
    <mergeCell ref="AB8:AB9"/>
    <mergeCell ref="U8:U9"/>
    <mergeCell ref="V8:V9"/>
    <mergeCell ref="W8:W9"/>
    <mergeCell ref="X8:X9"/>
    <mergeCell ref="Q8:Q9"/>
    <mergeCell ref="R8:R9"/>
    <mergeCell ref="S8:S9"/>
    <mergeCell ref="T8:T9"/>
    <mergeCell ref="M8:M9"/>
    <mergeCell ref="N8:N9"/>
    <mergeCell ref="O8:O9"/>
    <mergeCell ref="P8:P9"/>
    <mergeCell ref="J8:J9"/>
    <mergeCell ref="K8:K9"/>
    <mergeCell ref="L8:L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J71"/>
  <sheetViews>
    <sheetView workbookViewId="0" topLeftCell="A1">
      <selection activeCell="A10" sqref="A1:IV16384"/>
    </sheetView>
  </sheetViews>
  <sheetFormatPr defaultColWidth="9.140625" defaultRowHeight="12.75"/>
  <cols>
    <col min="1" max="1" width="5.00390625" style="152" customWidth="1"/>
    <col min="2" max="2" width="17.140625" style="153" customWidth="1"/>
    <col min="3" max="3" width="7.421875" style="154" customWidth="1"/>
    <col min="4" max="4" width="12.28125" style="146" customWidth="1"/>
    <col min="5" max="5" width="10.8515625" style="155" customWidth="1"/>
    <col min="6" max="6" width="12.421875" style="156" customWidth="1"/>
    <col min="7" max="8" width="4.00390625" style="145" customWidth="1"/>
    <col min="9" max="9" width="4.7109375" style="145" customWidth="1"/>
    <col min="10" max="22" width="4.00390625" style="145" customWidth="1"/>
    <col min="23" max="23" width="5.421875" style="145" customWidth="1"/>
    <col min="24" max="69" width="4.00390625" style="145" customWidth="1"/>
    <col min="70" max="73" width="4.57421875" style="145" customWidth="1"/>
    <col min="74" max="74" width="7.8515625" style="145" customWidth="1"/>
    <col min="75" max="75" width="10.8515625" style="1083" customWidth="1"/>
    <col min="76" max="76" width="4.7109375" style="1082" customWidth="1"/>
    <col min="77" max="77" width="5.140625" style="1083" customWidth="1"/>
    <col min="78" max="78" width="20.00390625" style="152" hidden="1" customWidth="1"/>
    <col min="79" max="79" width="16.00390625" style="152" hidden="1" customWidth="1"/>
    <col min="80" max="80" width="9.140625" style="963" customWidth="1"/>
    <col min="81" max="16384" width="9.140625" style="146" customWidth="1"/>
  </cols>
  <sheetData>
    <row r="1" spans="1:79" ht="18.75">
      <c r="A1" s="24"/>
      <c r="B1" s="20"/>
      <c r="C1" s="58"/>
      <c r="D1" s="959" t="s">
        <v>0</v>
      </c>
      <c r="E1" s="960"/>
      <c r="F1" s="960"/>
      <c r="G1" s="961"/>
      <c r="H1" s="141"/>
      <c r="I1" s="961"/>
      <c r="J1" s="961"/>
      <c r="K1" s="43"/>
      <c r="L1" s="43"/>
      <c r="M1" s="43"/>
      <c r="N1" s="43"/>
      <c r="O1" s="43"/>
      <c r="P1" s="43"/>
      <c r="Q1" s="962"/>
      <c r="R1" s="962"/>
      <c r="S1" s="962"/>
      <c r="T1" s="962"/>
      <c r="U1" s="962"/>
      <c r="V1" s="962"/>
      <c r="W1" s="962"/>
      <c r="X1" s="962"/>
      <c r="Y1" s="962"/>
      <c r="Z1" s="962"/>
      <c r="AA1" s="962"/>
      <c r="AB1" s="962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143"/>
      <c r="BW1" s="144"/>
      <c r="BX1" s="144"/>
      <c r="BY1" s="144"/>
      <c r="BZ1" s="40"/>
      <c r="CA1" s="40"/>
    </row>
    <row r="2" spans="1:79" ht="18.75">
      <c r="A2" s="24"/>
      <c r="B2" s="12"/>
      <c r="C2" s="58"/>
      <c r="D2" s="959" t="s">
        <v>1</v>
      </c>
      <c r="E2" s="960"/>
      <c r="F2" s="960"/>
      <c r="G2" s="964"/>
      <c r="H2" s="141"/>
      <c r="I2" s="961"/>
      <c r="J2" s="961"/>
      <c r="K2" s="43"/>
      <c r="L2" s="43"/>
      <c r="M2" s="43"/>
      <c r="N2" s="43"/>
      <c r="O2" s="43"/>
      <c r="P2" s="43"/>
      <c r="Q2" s="962"/>
      <c r="R2" s="962"/>
      <c r="S2" s="962"/>
      <c r="T2" s="962"/>
      <c r="U2" s="962"/>
      <c r="V2" s="962"/>
      <c r="W2" s="962"/>
      <c r="X2" s="962"/>
      <c r="Y2" s="962"/>
      <c r="Z2" s="962"/>
      <c r="AA2" s="962"/>
      <c r="AB2" s="962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965"/>
      <c r="AR2" s="965"/>
      <c r="AS2" s="965"/>
      <c r="AT2" s="965"/>
      <c r="AU2" s="961" t="s">
        <v>2</v>
      </c>
      <c r="AV2" s="961"/>
      <c r="AW2" s="961"/>
      <c r="AX2" s="961"/>
      <c r="AY2" s="961"/>
      <c r="AZ2" s="961"/>
      <c r="BA2" s="961"/>
      <c r="BB2" s="961"/>
      <c r="BC2" s="961"/>
      <c r="BD2" s="961"/>
      <c r="BE2" s="961"/>
      <c r="BF2" s="961"/>
      <c r="BG2" s="961"/>
      <c r="BH2" s="961"/>
      <c r="BI2" s="961"/>
      <c r="BJ2" s="961"/>
      <c r="BK2" s="961"/>
      <c r="BL2" s="961"/>
      <c r="BM2" s="961"/>
      <c r="BN2" s="961"/>
      <c r="BO2" s="961"/>
      <c r="BP2" s="961"/>
      <c r="BQ2" s="961"/>
      <c r="BR2" s="961"/>
      <c r="BS2" s="961"/>
      <c r="BT2" s="961"/>
      <c r="BU2" s="961"/>
      <c r="BV2" s="143"/>
      <c r="BW2" s="144"/>
      <c r="BX2" s="144"/>
      <c r="BY2" s="144"/>
      <c r="BZ2" s="40"/>
      <c r="CA2" s="40"/>
    </row>
    <row r="3" spans="1:79" ht="18.75">
      <c r="A3" s="24"/>
      <c r="B3" s="12"/>
      <c r="C3" s="58"/>
      <c r="D3" s="959" t="s">
        <v>3</v>
      </c>
      <c r="E3" s="960"/>
      <c r="F3" s="960"/>
      <c r="G3" s="964"/>
      <c r="H3" s="141"/>
      <c r="I3" s="961"/>
      <c r="J3" s="961"/>
      <c r="K3" s="43"/>
      <c r="L3" s="966"/>
      <c r="M3" s="966"/>
      <c r="N3" s="966"/>
      <c r="O3" s="966"/>
      <c r="P3" s="966"/>
      <c r="Q3" s="966"/>
      <c r="R3" s="967"/>
      <c r="S3" s="967"/>
      <c r="T3" s="967"/>
      <c r="U3" s="967"/>
      <c r="V3" s="967"/>
      <c r="W3" s="967"/>
      <c r="X3" s="967"/>
      <c r="Y3" s="967"/>
      <c r="Z3" s="967"/>
      <c r="AA3" s="967"/>
      <c r="AB3" s="967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965"/>
      <c r="AR3" s="965"/>
      <c r="AS3" s="965"/>
      <c r="AT3" s="965"/>
      <c r="AU3" s="964" t="s">
        <v>4</v>
      </c>
      <c r="AV3" s="964"/>
      <c r="AW3" s="964"/>
      <c r="AX3" s="964"/>
      <c r="AY3" s="964"/>
      <c r="AZ3" s="964"/>
      <c r="BA3" s="964"/>
      <c r="BB3" s="964"/>
      <c r="BC3" s="964"/>
      <c r="BD3" s="964"/>
      <c r="BE3" s="964"/>
      <c r="BF3" s="964"/>
      <c r="BG3" s="964"/>
      <c r="BH3" s="964"/>
      <c r="BI3" s="964"/>
      <c r="BJ3" s="964"/>
      <c r="BK3" s="964"/>
      <c r="BL3" s="964"/>
      <c r="BM3" s="964"/>
      <c r="BN3" s="964"/>
      <c r="BO3" s="964"/>
      <c r="BP3" s="964"/>
      <c r="BQ3" s="964"/>
      <c r="BR3" s="964"/>
      <c r="BS3" s="964"/>
      <c r="BT3" s="964"/>
      <c r="BU3" s="964"/>
      <c r="BV3" s="143"/>
      <c r="BW3" s="144"/>
      <c r="BX3" s="144"/>
      <c r="BY3" s="144"/>
      <c r="BZ3" s="40"/>
      <c r="CA3" s="40"/>
    </row>
    <row r="4" spans="1:79" ht="18.75">
      <c r="A4" s="24"/>
      <c r="B4" s="61"/>
      <c r="C4" s="25"/>
      <c r="D4" s="25"/>
      <c r="E4" s="968"/>
      <c r="F4" s="968"/>
      <c r="G4" s="962"/>
      <c r="H4" s="962"/>
      <c r="I4" s="962"/>
      <c r="J4" s="962"/>
      <c r="K4" s="962"/>
      <c r="L4" s="962"/>
      <c r="M4" s="962"/>
      <c r="N4" s="962"/>
      <c r="O4" s="962"/>
      <c r="P4" s="962"/>
      <c r="Q4" s="962"/>
      <c r="R4" s="967"/>
      <c r="S4" s="967"/>
      <c r="T4" s="967"/>
      <c r="U4" s="967"/>
      <c r="V4" s="967"/>
      <c r="W4" s="967"/>
      <c r="X4" s="967"/>
      <c r="Y4" s="967"/>
      <c r="Z4" s="967"/>
      <c r="AA4" s="967"/>
      <c r="AB4" s="967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43"/>
      <c r="BW4" s="144"/>
      <c r="BX4" s="144"/>
      <c r="BY4" s="144"/>
      <c r="BZ4" s="40"/>
      <c r="CA4" s="40"/>
    </row>
    <row r="5" spans="1:80" s="971" customFormat="1" ht="37.5" customHeight="1">
      <c r="A5" s="969" t="s">
        <v>5</v>
      </c>
      <c r="B5" s="969"/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969"/>
      <c r="Q5" s="969"/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969"/>
      <c r="AE5" s="969"/>
      <c r="AF5" s="969"/>
      <c r="AG5" s="969"/>
      <c r="AH5" s="969"/>
      <c r="AI5" s="969"/>
      <c r="AJ5" s="969"/>
      <c r="AK5" s="969"/>
      <c r="AL5" s="969"/>
      <c r="AM5" s="969"/>
      <c r="AN5" s="969"/>
      <c r="AO5" s="969"/>
      <c r="AP5" s="969"/>
      <c r="AQ5" s="969"/>
      <c r="AR5" s="969"/>
      <c r="AS5" s="969"/>
      <c r="AT5" s="969"/>
      <c r="AU5" s="969"/>
      <c r="AV5" s="969"/>
      <c r="AW5" s="969"/>
      <c r="AX5" s="969"/>
      <c r="AY5" s="969"/>
      <c r="AZ5" s="969"/>
      <c r="BA5" s="969"/>
      <c r="BB5" s="969"/>
      <c r="BC5" s="969"/>
      <c r="BD5" s="969"/>
      <c r="BE5" s="969"/>
      <c r="BF5" s="969"/>
      <c r="BG5" s="969"/>
      <c r="BH5" s="969"/>
      <c r="BI5" s="969"/>
      <c r="BJ5" s="969"/>
      <c r="BK5" s="969"/>
      <c r="BL5" s="969"/>
      <c r="BM5" s="969"/>
      <c r="BN5" s="969"/>
      <c r="BO5" s="969"/>
      <c r="BP5" s="969"/>
      <c r="BQ5" s="969"/>
      <c r="BR5" s="969"/>
      <c r="BS5" s="969"/>
      <c r="BT5" s="969"/>
      <c r="BU5" s="969"/>
      <c r="BV5" s="969"/>
      <c r="BW5" s="969"/>
      <c r="BX5" s="969"/>
      <c r="BY5" s="969"/>
      <c r="BZ5" s="969"/>
      <c r="CA5" s="701"/>
      <c r="CB5" s="970"/>
    </row>
    <row r="6" spans="1:80" s="971" customFormat="1" ht="26.25">
      <c r="A6" s="261" t="s">
        <v>527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705"/>
      <c r="CB6" s="970"/>
    </row>
    <row r="7" spans="1:80" s="975" customFormat="1" ht="24" customHeight="1">
      <c r="A7" s="972"/>
      <c r="B7" s="973"/>
      <c r="C7" s="974"/>
      <c r="E7" s="976"/>
      <c r="F7" s="977"/>
      <c r="G7" s="978">
        <v>1</v>
      </c>
      <c r="H7" s="978">
        <v>2</v>
      </c>
      <c r="I7" s="978">
        <v>3</v>
      </c>
      <c r="J7" s="978">
        <v>4</v>
      </c>
      <c r="K7" s="978">
        <v>5</v>
      </c>
      <c r="L7" s="978">
        <v>6</v>
      </c>
      <c r="M7" s="978">
        <v>7</v>
      </c>
      <c r="N7" s="978">
        <v>8</v>
      </c>
      <c r="O7" s="978">
        <v>9</v>
      </c>
      <c r="P7" s="978">
        <v>10</v>
      </c>
      <c r="Q7" s="978">
        <v>11</v>
      </c>
      <c r="R7" s="978">
        <v>12</v>
      </c>
      <c r="S7" s="978">
        <v>13</v>
      </c>
      <c r="T7" s="978">
        <v>14</v>
      </c>
      <c r="U7" s="978">
        <v>15</v>
      </c>
      <c r="V7" s="978">
        <v>16</v>
      </c>
      <c r="W7" s="978">
        <v>17</v>
      </c>
      <c r="X7" s="978">
        <v>18</v>
      </c>
      <c r="Y7" s="978">
        <v>19</v>
      </c>
      <c r="Z7" s="978">
        <v>20</v>
      </c>
      <c r="AA7" s="978">
        <v>21</v>
      </c>
      <c r="AB7" s="978">
        <v>22</v>
      </c>
      <c r="AC7" s="978">
        <v>23</v>
      </c>
      <c r="AD7" s="978">
        <v>24</v>
      </c>
      <c r="AE7" s="978">
        <v>25</v>
      </c>
      <c r="AF7" s="978">
        <v>26</v>
      </c>
      <c r="AG7" s="978">
        <v>27</v>
      </c>
      <c r="AH7" s="978">
        <v>28</v>
      </c>
      <c r="AI7" s="978">
        <v>29</v>
      </c>
      <c r="AJ7" s="978">
        <v>30</v>
      </c>
      <c r="AK7" s="978">
        <v>31</v>
      </c>
      <c r="AL7" s="978">
        <v>32</v>
      </c>
      <c r="AM7" s="978">
        <v>33</v>
      </c>
      <c r="AN7" s="978">
        <v>34</v>
      </c>
      <c r="AO7" s="978">
        <v>35</v>
      </c>
      <c r="AP7" s="978">
        <v>36</v>
      </c>
      <c r="AQ7" s="978">
        <v>37</v>
      </c>
      <c r="AR7" s="978">
        <v>38</v>
      </c>
      <c r="AS7" s="978">
        <v>39</v>
      </c>
      <c r="AT7" s="978">
        <v>40</v>
      </c>
      <c r="AU7" s="978">
        <v>41</v>
      </c>
      <c r="AV7" s="978">
        <v>42</v>
      </c>
      <c r="AW7" s="978">
        <v>43</v>
      </c>
      <c r="AX7" s="978">
        <v>44</v>
      </c>
      <c r="AY7" s="978">
        <v>45</v>
      </c>
      <c r="AZ7" s="978">
        <v>46</v>
      </c>
      <c r="BA7" s="978">
        <v>47</v>
      </c>
      <c r="BB7" s="978">
        <v>48</v>
      </c>
      <c r="BC7" s="978">
        <v>49</v>
      </c>
      <c r="BD7" s="978">
        <v>50</v>
      </c>
      <c r="BE7" s="978">
        <v>51</v>
      </c>
      <c r="BF7" s="978">
        <v>52</v>
      </c>
      <c r="BG7" s="978">
        <v>53</v>
      </c>
      <c r="BH7" s="978">
        <v>54</v>
      </c>
      <c r="BI7" s="978">
        <v>55</v>
      </c>
      <c r="BJ7" s="978">
        <v>56</v>
      </c>
      <c r="BK7" s="978">
        <v>57</v>
      </c>
      <c r="BL7" s="978">
        <v>58</v>
      </c>
      <c r="BM7" s="978">
        <v>59</v>
      </c>
      <c r="BN7" s="978">
        <v>60</v>
      </c>
      <c r="BO7" s="978">
        <v>61</v>
      </c>
      <c r="BP7" s="978">
        <v>62</v>
      </c>
      <c r="BQ7" s="978">
        <v>63</v>
      </c>
      <c r="BR7" s="978">
        <v>64</v>
      </c>
      <c r="BS7" s="978"/>
      <c r="BT7" s="978"/>
      <c r="BU7" s="978"/>
      <c r="BV7" s="978"/>
      <c r="BW7" s="979"/>
      <c r="BX7" s="980"/>
      <c r="BY7" s="979"/>
      <c r="BZ7" s="972"/>
      <c r="CA7" s="972"/>
      <c r="CB7" s="981"/>
    </row>
    <row r="8" spans="1:80" s="998" customFormat="1" ht="17.25" customHeight="1">
      <c r="A8" s="982" t="s">
        <v>7</v>
      </c>
      <c r="B8" s="983" t="s">
        <v>528</v>
      </c>
      <c r="C8" s="983"/>
      <c r="D8" s="984" t="s">
        <v>529</v>
      </c>
      <c r="E8" s="985" t="s">
        <v>530</v>
      </c>
      <c r="F8" s="986" t="s">
        <v>629</v>
      </c>
      <c r="G8" s="987" t="s">
        <v>368</v>
      </c>
      <c r="H8" s="987" t="s">
        <v>12</v>
      </c>
      <c r="I8" s="987" t="s">
        <v>14</v>
      </c>
      <c r="J8" s="987" t="s">
        <v>15</v>
      </c>
      <c r="K8" s="987" t="s">
        <v>19</v>
      </c>
      <c r="L8" s="987" t="s">
        <v>16</v>
      </c>
      <c r="M8" s="987" t="s">
        <v>531</v>
      </c>
      <c r="N8" s="987" t="s">
        <v>479</v>
      </c>
      <c r="O8" s="987" t="s">
        <v>21</v>
      </c>
      <c r="P8" s="987" t="s">
        <v>480</v>
      </c>
      <c r="Q8" s="987" t="s">
        <v>22</v>
      </c>
      <c r="R8" s="987" t="s">
        <v>532</v>
      </c>
      <c r="S8" s="987" t="s">
        <v>533</v>
      </c>
      <c r="T8" s="987" t="s">
        <v>25</v>
      </c>
      <c r="U8" s="987" t="s">
        <v>534</v>
      </c>
      <c r="V8" s="987" t="s">
        <v>481</v>
      </c>
      <c r="W8" s="987" t="s">
        <v>535</v>
      </c>
      <c r="X8" s="987" t="s">
        <v>29</v>
      </c>
      <c r="Y8" s="987" t="s">
        <v>286</v>
      </c>
      <c r="Z8" s="987" t="s">
        <v>31</v>
      </c>
      <c r="AA8" s="987" t="s">
        <v>536</v>
      </c>
      <c r="AB8" s="987" t="s">
        <v>537</v>
      </c>
      <c r="AC8" s="987" t="s">
        <v>381</v>
      </c>
      <c r="AD8" s="987" t="s">
        <v>538</v>
      </c>
      <c r="AE8" s="987" t="s">
        <v>33</v>
      </c>
      <c r="AF8" s="987" t="s">
        <v>168</v>
      </c>
      <c r="AG8" s="987" t="s">
        <v>292</v>
      </c>
      <c r="AH8" s="987" t="s">
        <v>36</v>
      </c>
      <c r="AI8" s="987" t="s">
        <v>293</v>
      </c>
      <c r="AJ8" s="987" t="s">
        <v>485</v>
      </c>
      <c r="AK8" s="987" t="s">
        <v>539</v>
      </c>
      <c r="AL8" s="987" t="s">
        <v>540</v>
      </c>
      <c r="AM8" s="987" t="s">
        <v>541</v>
      </c>
      <c r="AN8" s="987" t="s">
        <v>298</v>
      </c>
      <c r="AO8" s="987" t="s">
        <v>542</v>
      </c>
      <c r="AP8" s="987" t="s">
        <v>543</v>
      </c>
      <c r="AQ8" s="987" t="s">
        <v>544</v>
      </c>
      <c r="AR8" s="987" t="s">
        <v>49</v>
      </c>
      <c r="AS8" s="988" t="s">
        <v>488</v>
      </c>
      <c r="AT8" s="988" t="s">
        <v>489</v>
      </c>
      <c r="AU8" s="988" t="s">
        <v>490</v>
      </c>
      <c r="AV8" s="988" t="s">
        <v>54</v>
      </c>
      <c r="AW8" s="988" t="s">
        <v>491</v>
      </c>
      <c r="AX8" s="989" t="s">
        <v>56</v>
      </c>
      <c r="AY8" s="989" t="s">
        <v>57</v>
      </c>
      <c r="AZ8" s="989" t="s">
        <v>58</v>
      </c>
      <c r="BA8" s="988" t="s">
        <v>492</v>
      </c>
      <c r="BB8" s="988" t="s">
        <v>493</v>
      </c>
      <c r="BC8" s="990" t="s">
        <v>545</v>
      </c>
      <c r="BD8" s="990" t="s">
        <v>495</v>
      </c>
      <c r="BE8" s="990" t="s">
        <v>546</v>
      </c>
      <c r="BF8" s="990" t="s">
        <v>498</v>
      </c>
      <c r="BG8" s="990" t="s">
        <v>547</v>
      </c>
      <c r="BH8" s="990" t="s">
        <v>499</v>
      </c>
      <c r="BI8" s="991" t="s">
        <v>307</v>
      </c>
      <c r="BJ8" s="992" t="s">
        <v>500</v>
      </c>
      <c r="BK8" s="991" t="s">
        <v>501</v>
      </c>
      <c r="BL8" s="991" t="s">
        <v>502</v>
      </c>
      <c r="BM8" s="992" t="s">
        <v>503</v>
      </c>
      <c r="BN8" s="991" t="s">
        <v>504</v>
      </c>
      <c r="BO8" s="991" t="s">
        <v>548</v>
      </c>
      <c r="BP8" s="992" t="s">
        <v>506</v>
      </c>
      <c r="BQ8" s="991" t="s">
        <v>507</v>
      </c>
      <c r="BR8" s="992" t="s">
        <v>628</v>
      </c>
      <c r="BS8" s="993" t="s">
        <v>654</v>
      </c>
      <c r="BT8" s="993" t="s">
        <v>645</v>
      </c>
      <c r="BU8" s="993" t="s">
        <v>659</v>
      </c>
      <c r="BV8" s="994" t="s">
        <v>254</v>
      </c>
      <c r="BW8" s="994" t="s">
        <v>255</v>
      </c>
      <c r="BX8" s="994" t="s">
        <v>256</v>
      </c>
      <c r="BY8" s="995" t="s">
        <v>257</v>
      </c>
      <c r="BZ8" s="996" t="s">
        <v>79</v>
      </c>
      <c r="CA8" s="995" t="s">
        <v>79</v>
      </c>
      <c r="CB8" s="997"/>
    </row>
    <row r="9" spans="1:80" s="998" customFormat="1" ht="182.25" customHeight="1">
      <c r="A9" s="999"/>
      <c r="B9" s="1000"/>
      <c r="C9" s="1000"/>
      <c r="D9" s="1001"/>
      <c r="E9" s="1002"/>
      <c r="F9" s="1003"/>
      <c r="G9" s="1004"/>
      <c r="H9" s="1004"/>
      <c r="I9" s="1004"/>
      <c r="J9" s="1004"/>
      <c r="K9" s="1004"/>
      <c r="L9" s="1004"/>
      <c r="M9" s="1004"/>
      <c r="N9" s="1004"/>
      <c r="O9" s="1004"/>
      <c r="P9" s="1004"/>
      <c r="Q9" s="1004"/>
      <c r="R9" s="1004"/>
      <c r="S9" s="1004"/>
      <c r="T9" s="1004"/>
      <c r="U9" s="1004"/>
      <c r="V9" s="1004"/>
      <c r="W9" s="1004"/>
      <c r="X9" s="1004"/>
      <c r="Y9" s="1004"/>
      <c r="Z9" s="1004"/>
      <c r="AA9" s="1004"/>
      <c r="AB9" s="1004"/>
      <c r="AC9" s="1004"/>
      <c r="AD9" s="1004"/>
      <c r="AE9" s="1004"/>
      <c r="AF9" s="1004"/>
      <c r="AG9" s="1004"/>
      <c r="AH9" s="1004"/>
      <c r="AI9" s="1004"/>
      <c r="AJ9" s="1004"/>
      <c r="AK9" s="1004"/>
      <c r="AL9" s="1004"/>
      <c r="AM9" s="1004"/>
      <c r="AN9" s="1004"/>
      <c r="AO9" s="1004"/>
      <c r="AP9" s="1004"/>
      <c r="AQ9" s="1004"/>
      <c r="AR9" s="1004"/>
      <c r="AS9" s="1005"/>
      <c r="AT9" s="1005"/>
      <c r="AU9" s="1005"/>
      <c r="AV9" s="1005"/>
      <c r="AW9" s="1005"/>
      <c r="AX9" s="1006"/>
      <c r="AY9" s="1006"/>
      <c r="AZ9" s="1006"/>
      <c r="BA9" s="1005"/>
      <c r="BB9" s="1005"/>
      <c r="BC9" s="1007"/>
      <c r="BD9" s="1007"/>
      <c r="BE9" s="1007"/>
      <c r="BF9" s="1007"/>
      <c r="BG9" s="1007"/>
      <c r="BH9" s="1007"/>
      <c r="BI9" s="1008"/>
      <c r="BJ9" s="1009"/>
      <c r="BK9" s="1008"/>
      <c r="BL9" s="1008"/>
      <c r="BM9" s="1009"/>
      <c r="BN9" s="1008"/>
      <c r="BO9" s="1008"/>
      <c r="BP9" s="1009"/>
      <c r="BQ9" s="1008"/>
      <c r="BR9" s="1009"/>
      <c r="BS9" s="1010"/>
      <c r="BT9" s="1010"/>
      <c r="BU9" s="1010"/>
      <c r="BV9" s="1011"/>
      <c r="BW9" s="1011"/>
      <c r="BX9" s="1011"/>
      <c r="BY9" s="1012"/>
      <c r="BZ9" s="1013"/>
      <c r="CA9" s="1012"/>
      <c r="CB9" s="997"/>
    </row>
    <row r="10" spans="1:80" s="1028" customFormat="1" ht="25.5" customHeight="1">
      <c r="A10" s="1014"/>
      <c r="B10" s="1015"/>
      <c r="C10" s="1015"/>
      <c r="D10" s="1016"/>
      <c r="E10" s="1017"/>
      <c r="F10" s="1018" t="s">
        <v>321</v>
      </c>
      <c r="G10" s="1019">
        <f>'[8]HK1'!I9</f>
        <v>4</v>
      </c>
      <c r="H10" s="1019">
        <f>'[8]HK1'!L9</f>
        <v>5</v>
      </c>
      <c r="I10" s="1019">
        <f>'[8]HK1'!O9</f>
        <v>3</v>
      </c>
      <c r="J10" s="1019">
        <f>'[8]HK1'!R9</f>
        <v>5</v>
      </c>
      <c r="K10" s="1019">
        <f>'[8]HK1'!U9</f>
        <v>4</v>
      </c>
      <c r="L10" s="1019">
        <f>'[8]HK1'!X9</f>
        <v>0</v>
      </c>
      <c r="M10" s="1019">
        <f>'[8]HK2'!I3</f>
        <v>3</v>
      </c>
      <c r="N10" s="1019">
        <f>'[8]HK2'!L3</f>
        <v>3</v>
      </c>
      <c r="O10" s="1019">
        <f>'[8]HK2'!O3</f>
        <v>4</v>
      </c>
      <c r="P10" s="1019">
        <f>'[8]HK2'!R3</f>
        <v>4</v>
      </c>
      <c r="Q10" s="1020">
        <f>'[8]HK2'!U3</f>
        <v>0</v>
      </c>
      <c r="R10" s="1020">
        <f>'[8]HK2'!X3</f>
        <v>0</v>
      </c>
      <c r="S10" s="1019">
        <f>'[8]HK3'!J10</f>
        <v>1</v>
      </c>
      <c r="T10" s="1019">
        <f>'[8]HK3'!M10</f>
        <v>3</v>
      </c>
      <c r="U10" s="1019">
        <f>'[8]HK3'!P10</f>
        <v>4</v>
      </c>
      <c r="V10" s="1019">
        <f>'[8]HK3'!S10</f>
        <v>4</v>
      </c>
      <c r="W10" s="1021">
        <f>'[8]HK3'!V10</f>
        <v>7.5</v>
      </c>
      <c r="X10" s="1019">
        <f>'[8]HK3'!Y10</f>
        <v>4</v>
      </c>
      <c r="Y10" s="1019">
        <f>'[8]HK3'!AB10</f>
        <v>5</v>
      </c>
      <c r="Z10" s="1019">
        <f>'[8]HK3'!AE10</f>
        <v>0</v>
      </c>
      <c r="AA10" s="1019">
        <f>'[8]HK4'!I10</f>
        <v>1</v>
      </c>
      <c r="AB10" s="1020">
        <f>'[8]HK4'!L10</f>
        <v>4</v>
      </c>
      <c r="AC10" s="1020">
        <f>'[8]HK4'!O10</f>
        <v>4</v>
      </c>
      <c r="AD10" s="1020">
        <f>'[8]HK4'!R10</f>
        <v>3</v>
      </c>
      <c r="AE10" s="1020">
        <f>'[8]HK4'!U10</f>
        <v>3</v>
      </c>
      <c r="AF10" s="1020">
        <f>'[8]HK4'!X10</f>
        <v>3</v>
      </c>
      <c r="AG10" s="1020">
        <f>'[8]HK4'!AA10</f>
        <v>5</v>
      </c>
      <c r="AH10" s="1020">
        <f>'[8]HK4'!AD10</f>
        <v>5</v>
      </c>
      <c r="AI10" s="1020">
        <f>'[8]HK4'!AG10</f>
        <v>0</v>
      </c>
      <c r="AJ10" s="1020">
        <v>1</v>
      </c>
      <c r="AK10" s="1020">
        <f>'[8]HK5'!I3</f>
        <v>4</v>
      </c>
      <c r="AL10" s="1020">
        <f>'[8]HK5'!L3</f>
        <v>3</v>
      </c>
      <c r="AM10" s="1020">
        <f>'[8]HK5'!O3</f>
        <v>3</v>
      </c>
      <c r="AN10" s="1020">
        <f>'[8]HK5'!R3</f>
        <v>5</v>
      </c>
      <c r="AO10" s="1020">
        <f>'[8]HK5'!U3</f>
        <v>4</v>
      </c>
      <c r="AP10" s="1020">
        <f>'[8]HK5'!X3</f>
        <v>3</v>
      </c>
      <c r="AQ10" s="1020">
        <f>'[8]HK5'!AA3</f>
        <v>4</v>
      </c>
      <c r="AR10" s="1020">
        <f>'[8]HK5'!AD3</f>
        <v>0</v>
      </c>
      <c r="AS10" s="1022">
        <f>'[8]HK6'!I3</f>
        <v>4</v>
      </c>
      <c r="AT10" s="1022">
        <f>'[8]HK6'!L3</f>
        <v>4</v>
      </c>
      <c r="AU10" s="1022">
        <f>'[8]HK6'!O3</f>
        <v>4</v>
      </c>
      <c r="AV10" s="1022">
        <v>3</v>
      </c>
      <c r="AW10" s="1022">
        <v>6</v>
      </c>
      <c r="AX10" s="1022">
        <v>0</v>
      </c>
      <c r="AY10" s="1022">
        <v>0</v>
      </c>
      <c r="AZ10" s="1022">
        <v>0</v>
      </c>
      <c r="BA10" s="1022">
        <v>1</v>
      </c>
      <c r="BB10" s="1022">
        <v>1</v>
      </c>
      <c r="BC10" s="1022">
        <v>4</v>
      </c>
      <c r="BD10" s="1022">
        <v>3</v>
      </c>
      <c r="BE10" s="1022">
        <v>4</v>
      </c>
      <c r="BF10" s="1022">
        <v>4</v>
      </c>
      <c r="BG10" s="1022">
        <v>4</v>
      </c>
      <c r="BH10" s="1022">
        <v>4</v>
      </c>
      <c r="BI10" s="1022">
        <f>'[8]HK8'!I3</f>
        <v>3</v>
      </c>
      <c r="BJ10" s="1022">
        <f>'[8]HK8'!L3</f>
        <v>4</v>
      </c>
      <c r="BK10" s="1022">
        <f>'[8]HK8'!O3</f>
        <v>4</v>
      </c>
      <c r="BL10" s="1022">
        <f>'[8]HK8'!R3</f>
        <v>3</v>
      </c>
      <c r="BM10" s="1022">
        <f>'[8]HK8'!U3</f>
        <v>4</v>
      </c>
      <c r="BN10" s="1022">
        <f>'[8]HK8'!X3</f>
        <v>1</v>
      </c>
      <c r="BO10" s="1022">
        <f>'[8]HK8'!AA3</f>
        <v>1</v>
      </c>
      <c r="BP10" s="1022">
        <f>'[8]HK8'!AD3</f>
        <v>1</v>
      </c>
      <c r="BQ10" s="1022">
        <f>'[8]HK8'!AG3</f>
        <v>1</v>
      </c>
      <c r="BR10" s="1023">
        <f>'[8]HK8'!AJ3</f>
        <v>8</v>
      </c>
      <c r="BS10" s="1023">
        <v>0</v>
      </c>
      <c r="BT10" s="1023">
        <v>6</v>
      </c>
      <c r="BU10" s="1023">
        <v>6</v>
      </c>
      <c r="BV10" s="1021">
        <f>SUM(G10:BU10)</f>
        <v>206.5</v>
      </c>
      <c r="BW10" s="1019"/>
      <c r="BX10" s="1019"/>
      <c r="BY10" s="1024"/>
      <c r="BZ10" s="1025"/>
      <c r="CA10" s="1026"/>
      <c r="CB10" s="1027"/>
    </row>
    <row r="11" spans="1:80" s="196" customFormat="1" ht="38.25" customHeight="1">
      <c r="A11" s="1029">
        <v>1</v>
      </c>
      <c r="B11" s="1030" t="str">
        <f>'[8]HK1'!B10</f>
        <v>Trần Hữu</v>
      </c>
      <c r="C11" s="1031" t="str">
        <f>'[8]HK1'!C10</f>
        <v>Công</v>
      </c>
      <c r="D11" s="1032">
        <f>'[8]HK1'!D10</f>
        <v>408160065</v>
      </c>
      <c r="E11" s="1033" t="s">
        <v>549</v>
      </c>
      <c r="F11" s="1034" t="s">
        <v>96</v>
      </c>
      <c r="G11" s="120">
        <f>'[8]HK1'!I10</f>
        <v>6</v>
      </c>
      <c r="H11" s="120">
        <f>'[8]HK1'!L10</f>
        <v>6</v>
      </c>
      <c r="I11" s="120">
        <f>'[8]HK1'!O10</f>
        <v>6</v>
      </c>
      <c r="J11" s="120">
        <f>'[8]HK1'!R10</f>
        <v>6</v>
      </c>
      <c r="K11" s="120">
        <f>'[8]HK1'!U10</f>
        <v>5</v>
      </c>
      <c r="L11" s="120">
        <f>'[8]HK1'!X10</f>
        <v>6</v>
      </c>
      <c r="M11" s="120">
        <f>'[8]HK2'!I4</f>
        <v>5</v>
      </c>
      <c r="N11" s="120">
        <f>'[8]HK2'!L4</f>
        <v>5</v>
      </c>
      <c r="O11" s="120">
        <f>'[8]HK2'!O4</f>
        <v>5</v>
      </c>
      <c r="P11" s="120">
        <f>'[8]HK2'!R4</f>
        <v>6</v>
      </c>
      <c r="Q11" s="1035">
        <f>'[8]HK2'!U4</f>
        <v>6</v>
      </c>
      <c r="R11" s="1036">
        <f>'[8]HK2'!X4</f>
        <v>5.5</v>
      </c>
      <c r="S11" s="120">
        <f>'[8]HK3'!J11</f>
        <v>5</v>
      </c>
      <c r="T11" s="120">
        <f>'[8]HK3'!M11</f>
        <v>5</v>
      </c>
      <c r="U11" s="120">
        <f>'[8]HK3'!P11</f>
        <v>6</v>
      </c>
      <c r="V11" s="120">
        <f>'[8]HK3'!S11</f>
        <v>5</v>
      </c>
      <c r="W11" s="120">
        <f>'[8]HK3'!V11</f>
        <v>8</v>
      </c>
      <c r="X11" s="120">
        <f>'[8]HK3'!Y11</f>
        <v>7</v>
      </c>
      <c r="Y11" s="120">
        <f>'[8]HK3'!AB11</f>
        <v>8</v>
      </c>
      <c r="Z11" s="120">
        <f>'[8]HK3'!AE11</f>
        <v>6</v>
      </c>
      <c r="AA11" s="120">
        <f>'[8]HK4'!I11</f>
        <v>6</v>
      </c>
      <c r="AB11" s="1035">
        <f>'[8]HK4'!L11</f>
        <v>7</v>
      </c>
      <c r="AC11" s="1035">
        <f>'[8]HK4'!O11</f>
        <v>5</v>
      </c>
      <c r="AD11" s="1035">
        <f>'[8]HK4'!R11</f>
        <v>5</v>
      </c>
      <c r="AE11" s="1035">
        <f>'[8]HK4'!U11</f>
        <v>7</v>
      </c>
      <c r="AF11" s="1035">
        <f>'[8]HK4'!X11</f>
        <v>5</v>
      </c>
      <c r="AG11" s="1035">
        <f>'[8]HK4'!AA11</f>
        <v>5</v>
      </c>
      <c r="AH11" s="1035">
        <f>'[8]HK4'!AD11</f>
        <v>7</v>
      </c>
      <c r="AI11" s="1037">
        <f>'[8]HK4'!AG11</f>
        <v>7</v>
      </c>
      <c r="AJ11" s="1037">
        <f>'[8]HK4'!AJ11</f>
        <v>10</v>
      </c>
      <c r="AK11" s="1035">
        <f>'[8]HK5'!I4</f>
        <v>5</v>
      </c>
      <c r="AL11" s="1035">
        <f>'[8]HK5'!L4</f>
        <v>6</v>
      </c>
      <c r="AM11" s="1035">
        <f>'[8]HK5'!O4</f>
        <v>5</v>
      </c>
      <c r="AN11" s="1035">
        <f>'[8]HK5'!R4</f>
        <v>5</v>
      </c>
      <c r="AO11" s="1035">
        <f>'[8]HK5'!U4</f>
        <v>7</v>
      </c>
      <c r="AP11" s="1035">
        <f>'[8]HK5'!X4</f>
        <v>8</v>
      </c>
      <c r="AQ11" s="1035">
        <f>'[8]HK5'!AA4</f>
        <v>8</v>
      </c>
      <c r="AR11" s="1035">
        <f>'[8]HK5'!AD4</f>
        <v>5</v>
      </c>
      <c r="AS11" s="1035">
        <f>'[8]HK6'!I4</f>
        <v>8</v>
      </c>
      <c r="AT11" s="1035">
        <f>'[8]HK6'!L4</f>
        <v>6</v>
      </c>
      <c r="AU11" s="1035">
        <f>'[8]HK6'!O4</f>
        <v>5</v>
      </c>
      <c r="AV11" s="1036">
        <f>'[8]HK6'!R4</f>
        <v>7</v>
      </c>
      <c r="AW11" s="1035">
        <f>'[8]HK6'!U4</f>
        <v>9</v>
      </c>
      <c r="AX11" s="1036">
        <f>'[8]HK6'!X4</f>
        <v>9</v>
      </c>
      <c r="AY11" s="1036">
        <f>'[8]HK6'!AA4</f>
        <v>9</v>
      </c>
      <c r="AZ11" s="1036">
        <f>'[8]HK6'!AD4</f>
        <v>8</v>
      </c>
      <c r="BA11" s="1036">
        <f>'[8]HK6'!AG4</f>
        <v>5</v>
      </c>
      <c r="BB11" s="1036">
        <f>'[8]HK6'!AJ4</f>
        <v>10</v>
      </c>
      <c r="BC11" s="1036">
        <f>'[8]HK7'!I4</f>
        <v>8</v>
      </c>
      <c r="BD11" s="1036">
        <f>'[8]HK7'!L4</f>
        <v>5</v>
      </c>
      <c r="BE11" s="1036">
        <f>'[8]HK7'!O4</f>
        <v>7</v>
      </c>
      <c r="BF11" s="1036">
        <f>'[8]HK7'!R4</f>
        <v>8</v>
      </c>
      <c r="BG11" s="1036">
        <f>'[8]HK7'!U4</f>
        <v>6</v>
      </c>
      <c r="BH11" s="1036">
        <f>'[8]HK7'!X4</f>
        <v>8</v>
      </c>
      <c r="BI11" s="1035">
        <f>'[8]HK8'!I4</f>
        <v>7</v>
      </c>
      <c r="BJ11" s="1035">
        <f>'[8]HK8'!L4</f>
        <v>5</v>
      </c>
      <c r="BK11" s="1035">
        <f>'[8]HK8'!O4</f>
        <v>6</v>
      </c>
      <c r="BL11" s="1035">
        <f>'[8]HK8'!R4</f>
        <v>5</v>
      </c>
      <c r="BM11" s="1035">
        <f>'[8]HK8'!U4</f>
        <v>5</v>
      </c>
      <c r="BN11" s="1035">
        <f>'[8]HK8'!X4</f>
        <v>6</v>
      </c>
      <c r="BO11" s="1035">
        <f>'[8]HK8'!AA4</f>
        <v>7</v>
      </c>
      <c r="BP11" s="1035">
        <f>'[8]HK8'!AD4</f>
        <v>5</v>
      </c>
      <c r="BQ11" s="1038">
        <f>'[8]HK8'!AG4</f>
        <v>5</v>
      </c>
      <c r="BR11" s="1038">
        <f>'[8]HK8'!AJ4</f>
        <v>7</v>
      </c>
      <c r="BS11" s="1039">
        <f>'[8]MERGE_THI TN'!GS4</f>
        <v>7</v>
      </c>
      <c r="BT11" s="1039">
        <f>'[8]MERGE_THI TN'!GV4</f>
        <v>7</v>
      </c>
      <c r="BU11" s="1039">
        <f>'[8]MERGE_THI TN'!GY4</f>
        <v>7</v>
      </c>
      <c r="BV11" s="822">
        <f>ROUND(SUMPRODUCT(G11:BU11,$G$10:$BU$10)/SUMIF($G11:$BU11,"&lt;&gt;M",$G$10:$BU$10),2)</f>
        <v>6.38</v>
      </c>
      <c r="BW11" s="1040" t="str">
        <f aca="true" t="shared" si="0" ref="BW11:BW28">IF(BV11&gt;=9,"Xuất Sắc",IF(BV11&gt;=8,"Giỏi",IF(BV11&gt;=7,"Khá",IF(BV11&gt;=6,"TB.Khá",IF(BV11&gt;=5,"Trung Bình",IF(BV11&gt;=4,"Yếu","Kém"))))))</f>
        <v>TB.Khá</v>
      </c>
      <c r="BX11" s="1041">
        <f>COUNTIF(G11:BU11,"&lt;5")</f>
        <v>0</v>
      </c>
      <c r="BY11" s="1042">
        <f>SUMIF(G11:BU11,"&lt;5",$G$10:$BU$10)</f>
        <v>0</v>
      </c>
      <c r="BZ11" s="1043" t="str">
        <f aca="true" t="shared" si="1" ref="BZ11:BZ28">IF(BY11&gt;0,"Không đủ ĐK",IF(BV11&gt;=6.5,"Nhận Đ/A","Thi TN"))</f>
        <v>Thi TN</v>
      </c>
      <c r="CA11" s="663" t="s">
        <v>678</v>
      </c>
      <c r="CB11" s="1044"/>
    </row>
    <row r="12" spans="1:80" s="196" customFormat="1" ht="38.25" customHeight="1">
      <c r="A12" s="1045">
        <v>2</v>
      </c>
      <c r="B12" s="898" t="str">
        <f>'[8]HK1'!B11</f>
        <v>Nguyễn Hữu</v>
      </c>
      <c r="C12" s="899" t="str">
        <f>'[8]HK1'!C11</f>
        <v>Công</v>
      </c>
      <c r="D12" s="900">
        <f>'[8]HK1'!D11</f>
        <v>408160066</v>
      </c>
      <c r="E12" s="1046" t="s">
        <v>550</v>
      </c>
      <c r="F12" s="116" t="s">
        <v>92</v>
      </c>
      <c r="G12" s="126">
        <f>'[8]HK1'!I11</f>
        <v>7</v>
      </c>
      <c r="H12" s="126">
        <f>'[8]HK1'!L11</f>
        <v>8</v>
      </c>
      <c r="I12" s="126">
        <f>'[8]HK1'!O11</f>
        <v>6</v>
      </c>
      <c r="J12" s="126">
        <f>'[8]HK1'!R11</f>
        <v>6</v>
      </c>
      <c r="K12" s="126">
        <f>'[8]HK1'!U11</f>
        <v>7</v>
      </c>
      <c r="L12" s="126">
        <f>'[8]HK1'!X11</f>
        <v>5</v>
      </c>
      <c r="M12" s="126">
        <f>'[8]HK2'!I5</f>
        <v>5</v>
      </c>
      <c r="N12" s="126">
        <f>'[8]HK2'!L5</f>
        <v>7</v>
      </c>
      <c r="O12" s="126">
        <f>'[8]HK2'!O5</f>
        <v>6</v>
      </c>
      <c r="P12" s="126">
        <f>'[8]HK2'!R5</f>
        <v>5</v>
      </c>
      <c r="Q12" s="1047">
        <f>'[8]HK2'!U5</f>
        <v>7</v>
      </c>
      <c r="R12" s="1048">
        <v>6</v>
      </c>
      <c r="S12" s="126">
        <f>'[8]HK3'!J12</f>
        <v>5</v>
      </c>
      <c r="T12" s="126">
        <f>'[8]HK3'!M12</f>
        <v>6</v>
      </c>
      <c r="U12" s="126">
        <f>'[8]HK3'!P12</f>
        <v>5</v>
      </c>
      <c r="V12" s="126">
        <f>'[8]HK3'!S12</f>
        <v>6</v>
      </c>
      <c r="W12" s="126">
        <f>'[8]HK3'!V12</f>
        <v>7</v>
      </c>
      <c r="X12" s="126">
        <f>'[8]HK3'!Y12</f>
        <v>6</v>
      </c>
      <c r="Y12" s="126">
        <f>'[8]HK3'!AB12</f>
        <v>9</v>
      </c>
      <c r="Z12" s="126">
        <f>'[8]HK3'!AE12</f>
        <v>5</v>
      </c>
      <c r="AA12" s="126">
        <f>'[8]HK4'!I12</f>
        <v>7</v>
      </c>
      <c r="AB12" s="1047">
        <f>'[8]HK4'!L12</f>
        <v>5</v>
      </c>
      <c r="AC12" s="1047">
        <f>'[8]HK4'!O12</f>
        <v>5</v>
      </c>
      <c r="AD12" s="1047">
        <f>'[8]HK4'!R12</f>
        <v>7</v>
      </c>
      <c r="AE12" s="1047">
        <f>'[8]HK4'!U12</f>
        <v>7</v>
      </c>
      <c r="AF12" s="1047">
        <f>'[8]HK4'!X12</f>
        <v>7</v>
      </c>
      <c r="AG12" s="1047">
        <f>'[8]HK4'!AA12</f>
        <v>7</v>
      </c>
      <c r="AH12" s="1047">
        <f>'[8]HK4'!AD12</f>
        <v>8</v>
      </c>
      <c r="AI12" s="1049">
        <f>'[8]HK4'!AG12</f>
        <v>7</v>
      </c>
      <c r="AJ12" s="1049">
        <f>'[8]HK4'!AJ12</f>
        <v>10</v>
      </c>
      <c r="AK12" s="1047">
        <f>'[8]HK5'!I5</f>
        <v>7</v>
      </c>
      <c r="AL12" s="1047">
        <f>'[8]HK5'!L5</f>
        <v>7</v>
      </c>
      <c r="AM12" s="1047">
        <f>'[8]HK5'!O5</f>
        <v>7</v>
      </c>
      <c r="AN12" s="1047">
        <f>'[8]HK5'!R5</f>
        <v>6</v>
      </c>
      <c r="AO12" s="1047">
        <f>'[8]HK5'!U5</f>
        <v>6</v>
      </c>
      <c r="AP12" s="1047">
        <f>'[8]HK5'!X5</f>
        <v>6</v>
      </c>
      <c r="AQ12" s="1047">
        <f>'[8]HK5'!AA5</f>
        <v>8</v>
      </c>
      <c r="AR12" s="1047">
        <f>'[8]HK5'!AD5</f>
        <v>6</v>
      </c>
      <c r="AS12" s="1047">
        <f>'[8]HK6'!I5</f>
        <v>5</v>
      </c>
      <c r="AT12" s="1047">
        <f>'[8]HK6'!L5</f>
        <v>6</v>
      </c>
      <c r="AU12" s="1047">
        <f>'[8]HK6'!O5</f>
        <v>6</v>
      </c>
      <c r="AV12" s="1048">
        <f>'[8]HK6'!R5</f>
        <v>6</v>
      </c>
      <c r="AW12" s="1047">
        <f>'[8]HK6'!U5</f>
        <v>9</v>
      </c>
      <c r="AX12" s="1048">
        <f>'[8]HK6'!X5</f>
        <v>7</v>
      </c>
      <c r="AY12" s="1048">
        <f>'[8]HK6'!AA5</f>
        <v>7</v>
      </c>
      <c r="AZ12" s="1048">
        <f>'[8]HK6'!AD5</f>
        <v>8</v>
      </c>
      <c r="BA12" s="1048">
        <f>'[8]HK6'!AG5</f>
        <v>8</v>
      </c>
      <c r="BB12" s="1048">
        <f>'[8]HK6'!AJ5</f>
        <v>10</v>
      </c>
      <c r="BC12" s="1048">
        <f>'[8]HK7'!I5</f>
        <v>6</v>
      </c>
      <c r="BD12" s="1048">
        <f>'[8]HK7'!L5</f>
        <v>8</v>
      </c>
      <c r="BE12" s="1048">
        <f>'[8]HK7'!O5</f>
        <v>5</v>
      </c>
      <c r="BF12" s="1048">
        <f>'[8]HK7'!R5</f>
        <v>8</v>
      </c>
      <c r="BG12" s="1048">
        <f>'[8]HK7'!U5</f>
        <v>6</v>
      </c>
      <c r="BH12" s="1048">
        <f>'[8]HK7'!X5</f>
        <v>6</v>
      </c>
      <c r="BI12" s="1047">
        <f>'[8]HK8'!I5</f>
        <v>9</v>
      </c>
      <c r="BJ12" s="1047">
        <f>'[8]HK8'!L5</f>
        <v>8</v>
      </c>
      <c r="BK12" s="1047">
        <f>'[8]HK8'!O5</f>
        <v>6</v>
      </c>
      <c r="BL12" s="1047">
        <f>'[8]HK8'!R5</f>
        <v>6</v>
      </c>
      <c r="BM12" s="1047">
        <f>'[8]HK8'!U5</f>
        <v>6</v>
      </c>
      <c r="BN12" s="1047">
        <f>'[8]HK8'!X5</f>
        <v>7</v>
      </c>
      <c r="BO12" s="1047">
        <f>'[8]HK8'!AA5</f>
        <v>7</v>
      </c>
      <c r="BP12" s="1047">
        <f>'[8]HK8'!AD5</f>
        <v>6</v>
      </c>
      <c r="BQ12" s="1050">
        <f>'[8]HK8'!AG5</f>
        <v>9</v>
      </c>
      <c r="BR12" s="1050">
        <f>'[8]HK8'!AJ5</f>
        <v>6</v>
      </c>
      <c r="BS12" s="1051">
        <f>'[8]MERGE_THI TN'!GS5</f>
        <v>7</v>
      </c>
      <c r="BT12" s="1051">
        <f>'[8]MERGE_THI TN'!GV5</f>
        <v>4</v>
      </c>
      <c r="BU12" s="1051">
        <f>'[8]MERGE_THI TN'!GY5</f>
        <v>6</v>
      </c>
      <c r="BV12" s="653">
        <f aca="true" t="shared" si="2" ref="BV12:BV28">ROUND(SUMPRODUCT(G12:BU12,$G$10:$BU$10)/SUMIF($G12:$BU12,"&lt;&gt;M",$G$10:$BU$10),2)</f>
        <v>6.54</v>
      </c>
      <c r="BW12" s="1052" t="s">
        <v>634</v>
      </c>
      <c r="BX12" s="1053">
        <f aca="true" t="shared" si="3" ref="BX12:BX28">COUNTIF(G12:BU12,"&lt;5")</f>
        <v>1</v>
      </c>
      <c r="BY12" s="1054">
        <f aca="true" t="shared" si="4" ref="BY12:BY28">SUMIF(G12:BU12,"&lt;5",$G$10:$BU$10)</f>
        <v>6</v>
      </c>
      <c r="BZ12" s="447" t="str">
        <f t="shared" si="1"/>
        <v>Không đủ ĐK</v>
      </c>
      <c r="CA12" s="448" t="s">
        <v>649</v>
      </c>
      <c r="CB12" s="1044"/>
    </row>
    <row r="13" spans="1:80" s="196" customFormat="1" ht="38.25" customHeight="1">
      <c r="A13" s="1045">
        <v>3</v>
      </c>
      <c r="B13" s="898" t="str">
        <f>'[8]HK1'!B13</f>
        <v>Nguyễn Đức</v>
      </c>
      <c r="C13" s="899" t="str">
        <f>'[8]HK1'!C13</f>
        <v>Duy</v>
      </c>
      <c r="D13" s="900">
        <f>'[8]HK1'!D13</f>
        <v>408160068</v>
      </c>
      <c r="E13" s="1046" t="s">
        <v>551</v>
      </c>
      <c r="F13" s="116" t="s">
        <v>97</v>
      </c>
      <c r="G13" s="126">
        <f>'[8]HK1'!I13</f>
        <v>5</v>
      </c>
      <c r="H13" s="126">
        <f>'[8]HK1'!L13</f>
        <v>6</v>
      </c>
      <c r="I13" s="126">
        <f>'[8]HK1'!O13</f>
        <v>6</v>
      </c>
      <c r="J13" s="126">
        <f>'[8]HK1'!R13</f>
        <v>6</v>
      </c>
      <c r="K13" s="126">
        <f>'[8]HK1'!U13</f>
        <v>5</v>
      </c>
      <c r="L13" s="126">
        <f>'[8]HK1'!X13</f>
        <v>5</v>
      </c>
      <c r="M13" s="126">
        <f>'[8]HK2'!I7</f>
        <v>6</v>
      </c>
      <c r="N13" s="126">
        <f>'[8]HK2'!L7</f>
        <v>6</v>
      </c>
      <c r="O13" s="126">
        <f>'[8]HK2'!O7</f>
        <v>5</v>
      </c>
      <c r="P13" s="126">
        <f>'[8]HK2'!R7</f>
        <v>8</v>
      </c>
      <c r="Q13" s="1047">
        <f>'[8]HK2'!U7</f>
        <v>7</v>
      </c>
      <c r="R13" s="1048">
        <f>'[8]HK2'!X7</f>
        <v>6</v>
      </c>
      <c r="S13" s="126">
        <f>'[8]HK3'!J14</f>
        <v>6</v>
      </c>
      <c r="T13" s="126">
        <f>'[8]HK3'!M14</f>
        <v>5</v>
      </c>
      <c r="U13" s="126">
        <f>'[8]HK3'!P14</f>
        <v>7</v>
      </c>
      <c r="V13" s="126">
        <f>'[8]HK3'!S14</f>
        <v>5</v>
      </c>
      <c r="W13" s="126">
        <f>'[8]HK3'!V14</f>
        <v>7</v>
      </c>
      <c r="X13" s="126">
        <f>'[8]HK3'!Y14</f>
        <v>5</v>
      </c>
      <c r="Y13" s="126">
        <f>'[8]HK3'!AB14</f>
        <v>9</v>
      </c>
      <c r="Z13" s="126">
        <f>'[8]HK3'!AE14</f>
        <v>6</v>
      </c>
      <c r="AA13" s="126">
        <f>'[8]HK4'!I14</f>
        <v>5</v>
      </c>
      <c r="AB13" s="1047">
        <f>'[8]HK4'!L14</f>
        <v>5</v>
      </c>
      <c r="AC13" s="1047">
        <f>'[8]HK4'!O14</f>
        <v>5</v>
      </c>
      <c r="AD13" s="1047">
        <f>'[8]HK4'!R14</f>
        <v>5</v>
      </c>
      <c r="AE13" s="1047">
        <f>'[8]HK4'!U14</f>
        <v>6</v>
      </c>
      <c r="AF13" s="1047">
        <f>'[8]HK4'!X14</f>
        <v>7</v>
      </c>
      <c r="AG13" s="1047">
        <f>'[8]HK4'!AA14</f>
        <v>7</v>
      </c>
      <c r="AH13" s="1047">
        <f>'[8]HK4'!AD14</f>
        <v>8</v>
      </c>
      <c r="AI13" s="1049">
        <f>'[8]HK4'!AG14</f>
        <v>7</v>
      </c>
      <c r="AJ13" s="1049">
        <f>'[8]HK4'!AJ14</f>
        <v>10</v>
      </c>
      <c r="AK13" s="1047">
        <f>'[8]HK5'!I7</f>
        <v>6</v>
      </c>
      <c r="AL13" s="1047">
        <f>'[8]HK5'!L7</f>
        <v>6</v>
      </c>
      <c r="AM13" s="1047">
        <f>'[8]HK5'!O7</f>
        <v>7</v>
      </c>
      <c r="AN13" s="1047">
        <f>'[8]HK5'!R7</f>
        <v>7</v>
      </c>
      <c r="AO13" s="1047">
        <f>'[8]HK5'!U7</f>
        <v>7</v>
      </c>
      <c r="AP13" s="1047">
        <f>'[8]HK5'!X7</f>
        <v>7</v>
      </c>
      <c r="AQ13" s="1047">
        <f>'[8]HK5'!AA7</f>
        <v>8</v>
      </c>
      <c r="AR13" s="1047">
        <f>'[8]HK5'!AD7</f>
        <v>6</v>
      </c>
      <c r="AS13" s="1047">
        <f>'[8]HK6'!I7</f>
        <v>5</v>
      </c>
      <c r="AT13" s="1047">
        <f>'[8]HK6'!L7</f>
        <v>5</v>
      </c>
      <c r="AU13" s="1047">
        <f>'[8]HK6'!O7</f>
        <v>6</v>
      </c>
      <c r="AV13" s="1048">
        <f>'[8]HK6'!R7</f>
        <v>7</v>
      </c>
      <c r="AW13" s="1047">
        <f>'[8]HK6'!U7</f>
        <v>8</v>
      </c>
      <c r="AX13" s="1048">
        <f>'[8]HK6'!X7</f>
        <v>8</v>
      </c>
      <c r="AY13" s="1048">
        <f>'[8]HK6'!AA7</f>
        <v>8</v>
      </c>
      <c r="AZ13" s="1048">
        <f>'[8]HK6'!AD7</f>
        <v>6</v>
      </c>
      <c r="BA13" s="1048">
        <f>'[8]HK6'!AG7</f>
        <v>10</v>
      </c>
      <c r="BB13" s="1048">
        <f>'[8]HK6'!AJ7</f>
        <v>10</v>
      </c>
      <c r="BC13" s="1048">
        <f>'[8]HK7'!I7</f>
        <v>5</v>
      </c>
      <c r="BD13" s="1048">
        <f>'[8]HK7'!L7</f>
        <v>6</v>
      </c>
      <c r="BE13" s="1048">
        <f>'[8]HK7'!O7</f>
        <v>7</v>
      </c>
      <c r="BF13" s="1048">
        <f>'[8]HK7'!R7</f>
        <v>8</v>
      </c>
      <c r="BG13" s="1048">
        <f>'[8]HK7'!U7</f>
        <v>5</v>
      </c>
      <c r="BH13" s="1048">
        <f>'[8]HK7'!X7</f>
        <v>8</v>
      </c>
      <c r="BI13" s="1047">
        <f>'[8]HK8'!I7</f>
        <v>5</v>
      </c>
      <c r="BJ13" s="1047">
        <f>'[8]HK8'!L7</f>
        <v>8</v>
      </c>
      <c r="BK13" s="1047">
        <f>'[8]HK8'!O7</f>
        <v>7</v>
      </c>
      <c r="BL13" s="1047">
        <f>'[8]HK8'!R7</f>
        <v>5</v>
      </c>
      <c r="BM13" s="1047">
        <f>'[8]HK8'!U7</f>
        <v>8</v>
      </c>
      <c r="BN13" s="1047">
        <f>'[8]HK8'!X7</f>
        <v>7</v>
      </c>
      <c r="BO13" s="1047">
        <f>'[8]HK8'!AA7</f>
        <v>7</v>
      </c>
      <c r="BP13" s="1047">
        <f>'[8]HK8'!AD7</f>
        <v>5</v>
      </c>
      <c r="BQ13" s="1050">
        <f>'[8]HK8'!AG7</f>
        <v>6</v>
      </c>
      <c r="BR13" s="1050">
        <f>'[8]HK8'!AJ7</f>
        <v>9</v>
      </c>
      <c r="BS13" s="1051">
        <f>'[8]MERGE_THI TN'!GS6</f>
        <v>6</v>
      </c>
      <c r="BT13" s="1051">
        <f>'[8]MERGE_THI TN'!GV6</f>
        <v>5</v>
      </c>
      <c r="BU13" s="1051">
        <f>'[8]MERGE_THI TN'!GY6</f>
        <v>7</v>
      </c>
      <c r="BV13" s="653">
        <f t="shared" si="2"/>
        <v>6.54</v>
      </c>
      <c r="BW13" s="1040" t="str">
        <f t="shared" si="0"/>
        <v>TB.Khá</v>
      </c>
      <c r="BX13" s="957">
        <f t="shared" si="3"/>
        <v>0</v>
      </c>
      <c r="BY13" s="1055">
        <f t="shared" si="4"/>
        <v>0</v>
      </c>
      <c r="BZ13" s="447" t="str">
        <f t="shared" si="1"/>
        <v>Nhận Đ/A</v>
      </c>
      <c r="CA13" s="441" t="s">
        <v>679</v>
      </c>
      <c r="CB13" s="1044"/>
    </row>
    <row r="14" spans="1:80" s="196" customFormat="1" ht="38.25" customHeight="1">
      <c r="A14" s="1045">
        <v>4</v>
      </c>
      <c r="B14" s="898" t="str">
        <f>'[8]HK1'!B14</f>
        <v>Lê Thành</v>
      </c>
      <c r="C14" s="899" t="str">
        <f>'[8]HK1'!C14</f>
        <v>Đức</v>
      </c>
      <c r="D14" s="900">
        <f>'[8]HK1'!D14</f>
        <v>408160069</v>
      </c>
      <c r="E14" s="1046" t="s">
        <v>552</v>
      </c>
      <c r="F14" s="116" t="s">
        <v>126</v>
      </c>
      <c r="G14" s="126">
        <f>'[8]HK1'!I14</f>
        <v>7</v>
      </c>
      <c r="H14" s="126">
        <f>'[8]HK1'!L14</f>
        <v>9</v>
      </c>
      <c r="I14" s="126">
        <f>'[8]HK1'!O14</f>
        <v>6</v>
      </c>
      <c r="J14" s="126">
        <f>'[8]HK1'!R14</f>
        <v>6</v>
      </c>
      <c r="K14" s="126">
        <f>'[8]HK1'!U14</f>
        <v>7</v>
      </c>
      <c r="L14" s="126">
        <f>'[8]HK1'!X14</f>
        <v>6</v>
      </c>
      <c r="M14" s="126">
        <f>'[8]HK2'!I8</f>
        <v>6</v>
      </c>
      <c r="N14" s="126">
        <f>'[8]HK2'!L8</f>
        <v>5</v>
      </c>
      <c r="O14" s="126">
        <f>'[8]HK2'!O8</f>
        <v>5</v>
      </c>
      <c r="P14" s="126">
        <f>'[8]HK2'!R8</f>
        <v>5</v>
      </c>
      <c r="Q14" s="1047">
        <f>'[8]HK2'!U8</f>
        <v>7</v>
      </c>
      <c r="R14" s="1048">
        <v>7</v>
      </c>
      <c r="S14" s="126">
        <f>'[8]HK3'!J15</f>
        <v>6</v>
      </c>
      <c r="T14" s="126">
        <f>'[8]HK3'!M15</f>
        <v>5</v>
      </c>
      <c r="U14" s="126">
        <f>'[8]HK3'!P15</f>
        <v>5</v>
      </c>
      <c r="V14" s="126">
        <f>'[8]HK3'!S15</f>
        <v>6</v>
      </c>
      <c r="W14" s="126">
        <f>'[8]HK3'!V15</f>
        <v>5</v>
      </c>
      <c r="X14" s="126">
        <f>'[8]HK3'!Y15</f>
        <v>7</v>
      </c>
      <c r="Y14" s="126">
        <f>'[8]HK3'!AB15</f>
        <v>5</v>
      </c>
      <c r="Z14" s="126">
        <f>'[8]HK3'!AE15</f>
        <v>5</v>
      </c>
      <c r="AA14" s="126">
        <f>'[8]HK4'!I15</f>
        <v>5</v>
      </c>
      <c r="AB14" s="1047">
        <f>'[8]HK4'!L15</f>
        <v>5</v>
      </c>
      <c r="AC14" s="1047">
        <f>'[8]HK4'!O15</f>
        <v>5</v>
      </c>
      <c r="AD14" s="1047">
        <f>'[8]HK4'!R15</f>
        <v>6</v>
      </c>
      <c r="AE14" s="1047">
        <f>'[8]HK4'!U15</f>
        <v>8</v>
      </c>
      <c r="AF14" s="1047">
        <f>'[8]HK4'!X15</f>
        <v>7</v>
      </c>
      <c r="AG14" s="1047">
        <f>'[8]HK4'!AA15</f>
        <v>7</v>
      </c>
      <c r="AH14" s="1047">
        <f>'[8]HK4'!AD15</f>
        <v>5</v>
      </c>
      <c r="AI14" s="1049">
        <f>'[8]HK4'!AG15</f>
        <v>5</v>
      </c>
      <c r="AJ14" s="1049">
        <f>'[8]HK4'!AJ15</f>
        <v>10</v>
      </c>
      <c r="AK14" s="1047">
        <f>'[8]HK5'!I8</f>
        <v>6</v>
      </c>
      <c r="AL14" s="1047">
        <f>'[8]HK5'!L8</f>
        <v>5</v>
      </c>
      <c r="AM14" s="1047">
        <f>'[8]HK5'!O8</f>
        <v>6</v>
      </c>
      <c r="AN14" s="1047">
        <f>'[8]HK5'!R8</f>
        <v>6</v>
      </c>
      <c r="AO14" s="1047">
        <f>'[8]HK5'!U8</f>
        <v>7</v>
      </c>
      <c r="AP14" s="1047">
        <f>'[8]HK5'!X8</f>
        <v>7</v>
      </c>
      <c r="AQ14" s="1047">
        <f>'[8]HK5'!AA8</f>
        <v>6</v>
      </c>
      <c r="AR14" s="1047">
        <f>'[8]HK5'!AD8</f>
        <v>5</v>
      </c>
      <c r="AS14" s="1047">
        <f>'[8]HK6'!I8</f>
        <v>6</v>
      </c>
      <c r="AT14" s="1047">
        <f>'[8]HK6'!L8</f>
        <v>7</v>
      </c>
      <c r="AU14" s="1047">
        <f>'[8]HK6'!O8</f>
        <v>5</v>
      </c>
      <c r="AV14" s="1048">
        <f>'[8]HK6'!R8</f>
        <v>6</v>
      </c>
      <c r="AW14" s="1047">
        <f>'[8]HK6'!U8</f>
        <v>8</v>
      </c>
      <c r="AX14" s="1048">
        <f>'[8]HK6'!X8</f>
        <v>9</v>
      </c>
      <c r="AY14" s="1048">
        <f>'[8]HK6'!AA8</f>
        <v>9</v>
      </c>
      <c r="AZ14" s="1048">
        <f>'[8]HK6'!AD8</f>
        <v>7</v>
      </c>
      <c r="BA14" s="1048">
        <f>'[8]HK6'!AG8</f>
        <v>5</v>
      </c>
      <c r="BB14" s="1048">
        <f>'[8]HK6'!AJ8</f>
        <v>10</v>
      </c>
      <c r="BC14" s="1048">
        <f>'[8]HK7'!I8</f>
        <v>6</v>
      </c>
      <c r="BD14" s="1048">
        <f>'[8]HK7'!L8</f>
        <v>7</v>
      </c>
      <c r="BE14" s="1048">
        <f>'[8]HK7'!O8</f>
        <v>7</v>
      </c>
      <c r="BF14" s="1048">
        <f>'[8]HK7'!R8</f>
        <v>7</v>
      </c>
      <c r="BG14" s="1048">
        <f>'[8]HK7'!U8</f>
        <v>6</v>
      </c>
      <c r="BH14" s="1048">
        <f>'[8]HK7'!X8</f>
        <v>6</v>
      </c>
      <c r="BI14" s="1047">
        <f>'[8]HK8'!I8</f>
        <v>5</v>
      </c>
      <c r="BJ14" s="1047">
        <f>'[8]HK8'!L8</f>
        <v>6</v>
      </c>
      <c r="BK14" s="1047">
        <f>'[8]HK8'!O8</f>
        <v>7</v>
      </c>
      <c r="BL14" s="1047">
        <f>'[8]HK8'!R8</f>
        <v>5</v>
      </c>
      <c r="BM14" s="1047">
        <f>'[8]HK8'!U8</f>
        <v>7</v>
      </c>
      <c r="BN14" s="1047">
        <f>'[8]HK8'!X8</f>
        <v>7</v>
      </c>
      <c r="BO14" s="1047">
        <f>'[8]HK8'!AA8</f>
        <v>8</v>
      </c>
      <c r="BP14" s="1047">
        <f>'[8]HK8'!AD8</f>
        <v>7</v>
      </c>
      <c r="BQ14" s="1050">
        <f>'[8]HK8'!AG8</f>
        <v>8</v>
      </c>
      <c r="BR14" s="1050">
        <f>'[8]HK8'!AJ8</f>
        <v>7</v>
      </c>
      <c r="BS14" s="1051">
        <f>'[8]MERGE_THI TN'!GS7</f>
        <v>8</v>
      </c>
      <c r="BT14" s="1051">
        <f>'[8]MERGE_THI TN'!GV7</f>
        <v>5</v>
      </c>
      <c r="BU14" s="1051">
        <f>'[8]MERGE_THI TN'!GY7</f>
        <v>7</v>
      </c>
      <c r="BV14" s="653">
        <f t="shared" si="2"/>
        <v>6.23</v>
      </c>
      <c r="BW14" s="1040" t="str">
        <f t="shared" si="0"/>
        <v>TB.Khá</v>
      </c>
      <c r="BX14" s="1056">
        <f t="shared" si="3"/>
        <v>0</v>
      </c>
      <c r="BY14" s="1057">
        <f t="shared" si="4"/>
        <v>0</v>
      </c>
      <c r="BZ14" s="447" t="str">
        <f t="shared" si="1"/>
        <v>Thi TN</v>
      </c>
      <c r="CA14" s="456" t="s">
        <v>678</v>
      </c>
      <c r="CB14" s="1044"/>
    </row>
    <row r="15" spans="1:80" s="196" customFormat="1" ht="38.25" customHeight="1">
      <c r="A15" s="1045">
        <v>5</v>
      </c>
      <c r="B15" s="898" t="str">
        <f>'[8]HK1'!B15</f>
        <v>Phan Hữu</v>
      </c>
      <c r="C15" s="899" t="str">
        <f>'[8]HK1'!C15</f>
        <v>Đức</v>
      </c>
      <c r="D15" s="900">
        <f>'[8]HK1'!D15</f>
        <v>408160070</v>
      </c>
      <c r="E15" s="1046" t="s">
        <v>553</v>
      </c>
      <c r="F15" s="116" t="s">
        <v>84</v>
      </c>
      <c r="G15" s="126">
        <f>'[8]HK1'!I15</f>
        <v>7</v>
      </c>
      <c r="H15" s="126">
        <f>'[8]HK1'!L15</f>
        <v>6</v>
      </c>
      <c r="I15" s="126">
        <f>'[8]HK1'!O15</f>
        <v>5</v>
      </c>
      <c r="J15" s="126">
        <f>'[8]HK1'!R15</f>
        <v>5</v>
      </c>
      <c r="K15" s="126">
        <f>'[8]HK1'!U15</f>
        <v>6</v>
      </c>
      <c r="L15" s="126">
        <f>'[8]HK1'!X15</f>
        <v>5</v>
      </c>
      <c r="M15" s="126">
        <f>'[8]HK2'!I9</f>
        <v>6</v>
      </c>
      <c r="N15" s="126">
        <f>'[8]HK2'!L9</f>
        <v>5</v>
      </c>
      <c r="O15" s="126">
        <f>'[8]HK2'!O9</f>
        <v>5</v>
      </c>
      <c r="P15" s="126">
        <f>'[8]HK2'!R9</f>
        <v>5</v>
      </c>
      <c r="Q15" s="1047">
        <f>'[8]HK2'!U9</f>
        <v>7</v>
      </c>
      <c r="R15" s="1048">
        <v>5</v>
      </c>
      <c r="S15" s="126">
        <f>'[8]HK3'!J16</f>
        <v>5</v>
      </c>
      <c r="T15" s="126">
        <f>'[8]HK3'!M16</f>
        <v>6</v>
      </c>
      <c r="U15" s="126">
        <f>'[8]HK3'!P16</f>
        <v>5</v>
      </c>
      <c r="V15" s="126">
        <f>'[8]HK3'!S16</f>
        <v>6</v>
      </c>
      <c r="W15" s="126">
        <f>'[8]HK3'!V16</f>
        <v>5</v>
      </c>
      <c r="X15" s="126">
        <f>'[8]HK3'!Y16</f>
        <v>5</v>
      </c>
      <c r="Y15" s="126">
        <f>'[8]HK3'!AB16</f>
        <v>8</v>
      </c>
      <c r="Z15" s="126">
        <f>'[8]HK3'!AE16</f>
        <v>6</v>
      </c>
      <c r="AA15" s="126">
        <f>'[8]HK4'!I16</f>
        <v>5</v>
      </c>
      <c r="AB15" s="1047">
        <f>'[8]HK4'!L16</f>
        <v>5</v>
      </c>
      <c r="AC15" s="1047">
        <f>'[8]HK4'!O16</f>
        <v>5</v>
      </c>
      <c r="AD15" s="1047">
        <f>'[8]HK4'!R16</f>
        <v>5</v>
      </c>
      <c r="AE15" s="1047">
        <f>'[8]HK4'!U16</f>
        <v>7</v>
      </c>
      <c r="AF15" s="1047">
        <f>'[8]HK4'!X16</f>
        <v>5</v>
      </c>
      <c r="AG15" s="1047">
        <f>'[8]HK4'!AA16</f>
        <v>5</v>
      </c>
      <c r="AH15" s="1047">
        <f>'[8]HK4'!AD16</f>
        <v>6</v>
      </c>
      <c r="AI15" s="1049">
        <f>'[8]HK4'!AG16</f>
        <v>6</v>
      </c>
      <c r="AJ15" s="1049">
        <f>'[8]HK4'!AJ16</f>
        <v>10</v>
      </c>
      <c r="AK15" s="1047">
        <f>'[8]HK5'!I9</f>
        <v>6</v>
      </c>
      <c r="AL15" s="1047">
        <f>'[8]HK5'!L9</f>
        <v>7</v>
      </c>
      <c r="AM15" s="1047">
        <f>'[8]HK5'!O9</f>
        <v>5</v>
      </c>
      <c r="AN15" s="1047">
        <f>'[8]HK5'!R9</f>
        <v>5</v>
      </c>
      <c r="AO15" s="1047">
        <f>'[8]HK5'!U9</f>
        <v>7</v>
      </c>
      <c r="AP15" s="1047">
        <f>'[8]HK5'!X9</f>
        <v>7</v>
      </c>
      <c r="AQ15" s="1047">
        <f>'[8]HK5'!AA9</f>
        <v>7</v>
      </c>
      <c r="AR15" s="1047">
        <f>'[8]HK5'!AD9</f>
        <v>7</v>
      </c>
      <c r="AS15" s="1047">
        <f>'[8]HK6'!I9</f>
        <v>6</v>
      </c>
      <c r="AT15" s="1047">
        <f>'[8]HK6'!L9</f>
        <v>5</v>
      </c>
      <c r="AU15" s="1047">
        <f>'[8]HK6'!O9</f>
        <v>5</v>
      </c>
      <c r="AV15" s="1048">
        <f>'[8]HK6'!R9</f>
        <v>7</v>
      </c>
      <c r="AW15" s="1047">
        <f>'[8]HK6'!U9</f>
        <v>8</v>
      </c>
      <c r="AX15" s="1048">
        <f>'[8]HK6'!X9</f>
        <v>7</v>
      </c>
      <c r="AY15" s="1048">
        <f>'[8]HK6'!AA9</f>
        <v>7</v>
      </c>
      <c r="AZ15" s="1048">
        <f>'[8]HK6'!AD9</f>
        <v>7</v>
      </c>
      <c r="BA15" s="1048">
        <f>'[8]HK6'!AG9</f>
        <v>5</v>
      </c>
      <c r="BB15" s="1048">
        <f>'[8]HK6'!AJ9</f>
        <v>10</v>
      </c>
      <c r="BC15" s="1048">
        <f>'[8]HK7'!I9</f>
        <v>5</v>
      </c>
      <c r="BD15" s="1048">
        <f>'[8]HK7'!L9</f>
        <v>5</v>
      </c>
      <c r="BE15" s="1048">
        <f>'[8]HK7'!O9</f>
        <v>5</v>
      </c>
      <c r="BF15" s="1048">
        <f>'[8]HK7'!R9</f>
        <v>7</v>
      </c>
      <c r="BG15" s="1048">
        <f>'[8]HK7'!U9</f>
        <v>5</v>
      </c>
      <c r="BH15" s="1048">
        <f>'[8]HK7'!X9</f>
        <v>8</v>
      </c>
      <c r="BI15" s="1047">
        <f>'[8]HK8'!I9</f>
        <v>5</v>
      </c>
      <c r="BJ15" s="1047">
        <f>'[8]HK8'!L9</f>
        <v>7</v>
      </c>
      <c r="BK15" s="1047">
        <f>'[8]HK8'!O9</f>
        <v>7</v>
      </c>
      <c r="BL15" s="1047">
        <f>'[8]HK8'!R9</f>
        <v>6</v>
      </c>
      <c r="BM15" s="1047">
        <f>'[8]HK8'!U9</f>
        <v>5</v>
      </c>
      <c r="BN15" s="1047">
        <f>'[8]HK8'!X9</f>
        <v>6</v>
      </c>
      <c r="BO15" s="1047">
        <f>'[8]HK8'!AA9</f>
        <v>6</v>
      </c>
      <c r="BP15" s="1047">
        <f>'[8]HK8'!AD9</f>
        <v>6</v>
      </c>
      <c r="BQ15" s="1050">
        <f>'[8]HK8'!AG9</f>
        <v>5</v>
      </c>
      <c r="BR15" s="1050">
        <f>'[8]HK8'!AJ9</f>
        <v>9</v>
      </c>
      <c r="BS15" s="1051">
        <f>'[8]MERGE_THI TN'!GS8</f>
        <v>6</v>
      </c>
      <c r="BT15" s="1051">
        <f>'[8]MERGE_THI TN'!GV8</f>
        <v>5</v>
      </c>
      <c r="BU15" s="1051">
        <f>'[8]MERGE_THI TN'!GY8</f>
        <v>6</v>
      </c>
      <c r="BV15" s="653">
        <f t="shared" si="2"/>
        <v>5.98</v>
      </c>
      <c r="BW15" s="1040" t="str">
        <f t="shared" si="0"/>
        <v>Trung Bình</v>
      </c>
      <c r="BX15" s="1056">
        <f t="shared" si="3"/>
        <v>0</v>
      </c>
      <c r="BY15" s="1057">
        <f t="shared" si="4"/>
        <v>0</v>
      </c>
      <c r="BZ15" s="447" t="str">
        <f t="shared" si="1"/>
        <v>Thi TN</v>
      </c>
      <c r="CA15" s="441" t="s">
        <v>679</v>
      </c>
      <c r="CB15" s="1044"/>
    </row>
    <row r="16" spans="1:80" s="196" customFormat="1" ht="38.25" customHeight="1">
      <c r="A16" s="1045">
        <v>6</v>
      </c>
      <c r="B16" s="898" t="str">
        <f>'[8]HK1'!B19</f>
        <v>Hùynh Minh</v>
      </c>
      <c r="C16" s="899" t="str">
        <f>'[8]HK1'!C19</f>
        <v>Huy</v>
      </c>
      <c r="D16" s="900">
        <f>'[8]HK1'!D19</f>
        <v>408160074</v>
      </c>
      <c r="E16" s="1046" t="s">
        <v>555</v>
      </c>
      <c r="F16" s="116" t="s">
        <v>126</v>
      </c>
      <c r="G16" s="126">
        <f>'[8]HK1'!I19</f>
        <v>7</v>
      </c>
      <c r="H16" s="126">
        <f>'[8]HK1'!L19</f>
        <v>8</v>
      </c>
      <c r="I16" s="126">
        <f>'[8]HK1'!O19</f>
        <v>5</v>
      </c>
      <c r="J16" s="126">
        <f>'[8]HK1'!R19</f>
        <v>8</v>
      </c>
      <c r="K16" s="126">
        <f>'[8]HK1'!U19</f>
        <v>7</v>
      </c>
      <c r="L16" s="126">
        <f>'[8]HK1'!X19</f>
        <v>8</v>
      </c>
      <c r="M16" s="126">
        <f>'[8]HK2'!I13</f>
        <v>6</v>
      </c>
      <c r="N16" s="126">
        <f>'[8]HK2'!L13</f>
        <v>6</v>
      </c>
      <c r="O16" s="126">
        <f>'[8]HK2'!O13</f>
        <v>5</v>
      </c>
      <c r="P16" s="126">
        <f>'[8]HK2'!R13</f>
        <v>7</v>
      </c>
      <c r="Q16" s="1047">
        <f>'[8]HK2'!U13</f>
        <v>7</v>
      </c>
      <c r="R16" s="1048">
        <v>5</v>
      </c>
      <c r="S16" s="126">
        <f>'[8]HK3'!J20</f>
        <v>5</v>
      </c>
      <c r="T16" s="126">
        <f>'[8]HK3'!M20</f>
        <v>6</v>
      </c>
      <c r="U16" s="126">
        <f>'[8]HK3'!P20</f>
        <v>6</v>
      </c>
      <c r="V16" s="126">
        <f>'[8]HK3'!S20</f>
        <v>6</v>
      </c>
      <c r="W16" s="126">
        <f>'[8]HK3'!V20</f>
        <v>6</v>
      </c>
      <c r="X16" s="126">
        <f>'[8]HK3'!Y20</f>
        <v>7</v>
      </c>
      <c r="Y16" s="126">
        <f>'[8]HK3'!AB20</f>
        <v>7</v>
      </c>
      <c r="Z16" s="126">
        <f>'[8]HK3'!AE20</f>
        <v>7</v>
      </c>
      <c r="AA16" s="126">
        <f>'[8]HK4'!I20</f>
        <v>7</v>
      </c>
      <c r="AB16" s="1047">
        <f>'[8]HK4'!L20</f>
        <v>5</v>
      </c>
      <c r="AC16" s="1047">
        <f>'[8]HK4'!O20</f>
        <v>8</v>
      </c>
      <c r="AD16" s="1047">
        <f>'[8]HK4'!R20</f>
        <v>6</v>
      </c>
      <c r="AE16" s="1047">
        <f>'[8]HK4'!U20</f>
        <v>6</v>
      </c>
      <c r="AF16" s="1047">
        <f>'[8]HK4'!X20</f>
        <v>5</v>
      </c>
      <c r="AG16" s="1047">
        <f>'[8]HK4'!AA20</f>
        <v>5</v>
      </c>
      <c r="AH16" s="1047">
        <f>'[8]HK4'!AD20</f>
        <v>6</v>
      </c>
      <c r="AI16" s="1049">
        <f>'[8]HK4'!AG20</f>
        <v>8</v>
      </c>
      <c r="AJ16" s="1049">
        <f>'[8]HK4'!AJ20</f>
        <v>10</v>
      </c>
      <c r="AK16" s="1047">
        <f>'[8]HK5'!I13</f>
        <v>7</v>
      </c>
      <c r="AL16" s="1047">
        <f>'[8]HK5'!L13</f>
        <v>6</v>
      </c>
      <c r="AM16" s="1047">
        <f>'[8]HK5'!O13</f>
        <v>7</v>
      </c>
      <c r="AN16" s="1047">
        <f>'[8]HK5'!R13</f>
        <v>6</v>
      </c>
      <c r="AO16" s="1047">
        <f>'[8]HK5'!U13</f>
        <v>6</v>
      </c>
      <c r="AP16" s="1047">
        <f>'[8]HK5'!X13</f>
        <v>8</v>
      </c>
      <c r="AQ16" s="1047">
        <f>'[8]HK5'!AA13</f>
        <v>7</v>
      </c>
      <c r="AR16" s="1047">
        <f>'[8]HK5'!AD13</f>
        <v>7</v>
      </c>
      <c r="AS16" s="1047">
        <f>'[8]HK6'!I13</f>
        <v>7</v>
      </c>
      <c r="AT16" s="1047">
        <f>'[8]HK6'!L13</f>
        <v>5</v>
      </c>
      <c r="AU16" s="1047">
        <f>'[8]HK6'!O13</f>
        <v>6</v>
      </c>
      <c r="AV16" s="1048">
        <f>'[8]HK6'!R13</f>
        <v>7</v>
      </c>
      <c r="AW16" s="1047">
        <f>'[8]HK6'!U13</f>
        <v>9</v>
      </c>
      <c r="AX16" s="1048">
        <f>'[8]HK6'!X13</f>
        <v>8</v>
      </c>
      <c r="AY16" s="1048">
        <f>'[8]HK6'!AA13</f>
        <v>8</v>
      </c>
      <c r="AZ16" s="1048">
        <f>'[8]HK6'!AD13</f>
        <v>9</v>
      </c>
      <c r="BA16" s="1048">
        <f>'[8]HK6'!AG13</f>
        <v>6</v>
      </c>
      <c r="BB16" s="1048">
        <f>'[8]HK6'!AJ13</f>
        <v>10</v>
      </c>
      <c r="BC16" s="1048">
        <f>'[8]HK7'!I13</f>
        <v>6</v>
      </c>
      <c r="BD16" s="1048">
        <f>'[8]HK7'!L13</f>
        <v>6</v>
      </c>
      <c r="BE16" s="1048">
        <f>'[8]HK7'!O13</f>
        <v>7</v>
      </c>
      <c r="BF16" s="1048">
        <f>'[8]HK7'!R13</f>
        <v>8</v>
      </c>
      <c r="BG16" s="1048">
        <f>'[8]HK7'!U13</f>
        <v>5</v>
      </c>
      <c r="BH16" s="1048">
        <f>'[8]HK7'!X13</f>
        <v>6</v>
      </c>
      <c r="BI16" s="1047">
        <f>'[8]HK8'!I13</f>
        <v>9</v>
      </c>
      <c r="BJ16" s="1047">
        <f>'[8]HK8'!L13</f>
        <v>8</v>
      </c>
      <c r="BK16" s="1047">
        <f>'[8]HK8'!O13</f>
        <v>7</v>
      </c>
      <c r="BL16" s="1047">
        <f>'[8]HK8'!R13</f>
        <v>5</v>
      </c>
      <c r="BM16" s="1047">
        <f>'[8]HK8'!U13</f>
        <v>8</v>
      </c>
      <c r="BN16" s="1047">
        <f>'[8]HK8'!X13</f>
        <v>6</v>
      </c>
      <c r="BO16" s="1047">
        <f>'[8]HK8'!AA13</f>
        <v>7</v>
      </c>
      <c r="BP16" s="1047">
        <f>'[8]HK8'!AD13</f>
        <v>5</v>
      </c>
      <c r="BQ16" s="1050">
        <f>'[8]HK8'!AG13</f>
        <v>5</v>
      </c>
      <c r="BR16" s="1050">
        <f>'[8]HK8'!AJ13</f>
        <v>6</v>
      </c>
      <c r="BS16" s="1051">
        <f>'[8]MERGE_THI TN'!GS9</f>
        <v>8</v>
      </c>
      <c r="BT16" s="1051">
        <f>'[8]MERGE_THI TN'!GV9</f>
        <v>7</v>
      </c>
      <c r="BU16" s="1051">
        <f>'[8]MERGE_THI TN'!GY9</f>
        <v>6</v>
      </c>
      <c r="BV16" s="653">
        <f t="shared" si="2"/>
        <v>6.56</v>
      </c>
      <c r="BW16" s="1040" t="str">
        <f t="shared" si="0"/>
        <v>TB.Khá</v>
      </c>
      <c r="BX16" s="1056">
        <f t="shared" si="3"/>
        <v>0</v>
      </c>
      <c r="BY16" s="1057">
        <f t="shared" si="4"/>
        <v>0</v>
      </c>
      <c r="BZ16" s="447" t="str">
        <f t="shared" si="1"/>
        <v>Nhận Đ/A</v>
      </c>
      <c r="CA16" s="441" t="s">
        <v>679</v>
      </c>
      <c r="CB16" s="1044"/>
    </row>
    <row r="17" spans="1:80" ht="38.25" customHeight="1">
      <c r="A17" s="1045">
        <v>7</v>
      </c>
      <c r="B17" s="1058" t="str">
        <f>'[8]HK1'!B23</f>
        <v>Thạch Kim</v>
      </c>
      <c r="C17" s="1059" t="str">
        <f>'[8]HK1'!C23</f>
        <v>Khánh</v>
      </c>
      <c r="D17" s="1060">
        <f>'[8]HK1'!D23</f>
        <v>408160078</v>
      </c>
      <c r="E17" s="1061" t="s">
        <v>557</v>
      </c>
      <c r="F17" s="1062" t="s">
        <v>126</v>
      </c>
      <c r="G17" s="126">
        <f>'[8]HK1'!I23</f>
        <v>5</v>
      </c>
      <c r="H17" s="126">
        <f>'[8]HK1'!L23</f>
        <v>7</v>
      </c>
      <c r="I17" s="126">
        <f>'[8]HK1'!O23</f>
        <v>5</v>
      </c>
      <c r="J17" s="126">
        <f>'[8]HK1'!R23</f>
        <v>6</v>
      </c>
      <c r="K17" s="126">
        <f>'[8]HK1'!U23</f>
        <v>9</v>
      </c>
      <c r="L17" s="126">
        <f>'[8]HK1'!X23</f>
        <v>5</v>
      </c>
      <c r="M17" s="126">
        <f>'[8]HK2'!I17</f>
        <v>7</v>
      </c>
      <c r="N17" s="126">
        <f>'[8]HK2'!L17</f>
        <v>6</v>
      </c>
      <c r="O17" s="126">
        <f>'[8]HK2'!O17</f>
        <v>5</v>
      </c>
      <c r="P17" s="126">
        <f>'[8]HK2'!R17</f>
        <v>6</v>
      </c>
      <c r="Q17" s="1047">
        <f>'[8]HK2'!U17</f>
        <v>8</v>
      </c>
      <c r="R17" s="1048">
        <v>6</v>
      </c>
      <c r="S17" s="126">
        <f>'[8]HK3'!J24</f>
        <v>5</v>
      </c>
      <c r="T17" s="126">
        <f>'[8]HK3'!M24</f>
        <v>6</v>
      </c>
      <c r="U17" s="126">
        <f>'[8]HK3'!P24</f>
        <v>8</v>
      </c>
      <c r="V17" s="126">
        <f>'[8]HK3'!S24</f>
        <v>6</v>
      </c>
      <c r="W17" s="126">
        <f>'[8]HK3'!V24</f>
        <v>6</v>
      </c>
      <c r="X17" s="126">
        <f>'[8]HK3'!Y24</f>
        <v>5</v>
      </c>
      <c r="Y17" s="126">
        <f>'[8]HK3'!AB24</f>
        <v>8</v>
      </c>
      <c r="Z17" s="126">
        <f>'[8]HK3'!AE24</f>
        <v>6</v>
      </c>
      <c r="AA17" s="126">
        <f>'[8]HK4'!I24</f>
        <v>5</v>
      </c>
      <c r="AB17" s="1047">
        <f>'[8]HK4'!L24</f>
        <v>6</v>
      </c>
      <c r="AC17" s="1047">
        <f>'[8]HK4'!O24</f>
        <v>5</v>
      </c>
      <c r="AD17" s="1047">
        <f>'[8]HK4'!R24</f>
        <v>5</v>
      </c>
      <c r="AE17" s="1047">
        <f>'[8]HK4'!U24</f>
        <v>6</v>
      </c>
      <c r="AF17" s="1047">
        <f>'[8]HK4'!X24</f>
        <v>6</v>
      </c>
      <c r="AG17" s="1047">
        <f>'[8]HK4'!AA24</f>
        <v>5</v>
      </c>
      <c r="AH17" s="1047">
        <f>'[8]HK4'!AD24</f>
        <v>6</v>
      </c>
      <c r="AI17" s="1049">
        <f>'[8]HK4'!AG24</f>
        <v>7</v>
      </c>
      <c r="AJ17" s="1049">
        <f>'[8]HK4'!AJ24</f>
        <v>10</v>
      </c>
      <c r="AK17" s="1047">
        <f>'[8]HK5'!I17</f>
        <v>6</v>
      </c>
      <c r="AL17" s="1047">
        <f>'[8]HK5'!L17</f>
        <v>6</v>
      </c>
      <c r="AM17" s="1047">
        <f>'[8]HK5'!O17</f>
        <v>6</v>
      </c>
      <c r="AN17" s="1047">
        <f>'[8]HK5'!R17</f>
        <v>6</v>
      </c>
      <c r="AO17" s="1047">
        <f>'[8]HK5'!U17</f>
        <v>6</v>
      </c>
      <c r="AP17" s="1047">
        <f>'[8]HK5'!X17</f>
        <v>8</v>
      </c>
      <c r="AQ17" s="1047">
        <f>'[8]HK5'!AA17</f>
        <v>7</v>
      </c>
      <c r="AR17" s="1047">
        <f>'[8]HK5'!AD17</f>
        <v>6</v>
      </c>
      <c r="AS17" s="1047">
        <f>'[8]HK6'!I17</f>
        <v>7</v>
      </c>
      <c r="AT17" s="1047">
        <f>'[8]HK6'!L17</f>
        <v>5</v>
      </c>
      <c r="AU17" s="1047">
        <f>'[8]HK6'!O17</f>
        <v>6</v>
      </c>
      <c r="AV17" s="1048">
        <f>'[8]HK6'!R17</f>
        <v>8</v>
      </c>
      <c r="AW17" s="1047">
        <f>'[8]HK6'!U17</f>
        <v>9</v>
      </c>
      <c r="AX17" s="1048">
        <f>'[8]HK6'!X17</f>
        <v>8</v>
      </c>
      <c r="AY17" s="1048">
        <f>'[8]HK6'!AA17</f>
        <v>8</v>
      </c>
      <c r="AZ17" s="1048">
        <f>'[8]HK6'!AD17</f>
        <v>8</v>
      </c>
      <c r="BA17" s="1048">
        <f>'[8]HK6'!AG17</f>
        <v>10</v>
      </c>
      <c r="BB17" s="1048">
        <f>'[8]HK6'!AJ17</f>
        <v>10</v>
      </c>
      <c r="BC17" s="1048">
        <f>'[8]HK7'!I17</f>
        <v>7</v>
      </c>
      <c r="BD17" s="1048">
        <f>'[8]HK7'!L17</f>
        <v>6</v>
      </c>
      <c r="BE17" s="1048">
        <f>'[8]HK7'!O17</f>
        <v>8</v>
      </c>
      <c r="BF17" s="1048">
        <f>'[8]HK7'!R17</f>
        <v>7</v>
      </c>
      <c r="BG17" s="1048">
        <f>'[8]HK7'!U17</f>
        <v>6</v>
      </c>
      <c r="BH17" s="1048">
        <f>'[8]HK7'!X17</f>
        <v>5</v>
      </c>
      <c r="BI17" s="1047">
        <f>'[8]HK8'!I17</f>
        <v>5</v>
      </c>
      <c r="BJ17" s="1047">
        <f>'[8]HK8'!L17</f>
        <v>7</v>
      </c>
      <c r="BK17" s="1047">
        <f>'[8]HK8'!O17</f>
        <v>7</v>
      </c>
      <c r="BL17" s="1047">
        <f>'[8]HK8'!R17</f>
        <v>6</v>
      </c>
      <c r="BM17" s="1047">
        <f>'[8]HK8'!U17</f>
        <v>6</v>
      </c>
      <c r="BN17" s="1047">
        <f>'[8]HK8'!X17</f>
        <v>7</v>
      </c>
      <c r="BO17" s="1047">
        <f>'[8]HK8'!AA17</f>
        <v>7</v>
      </c>
      <c r="BP17" s="1047">
        <f>'[8]HK8'!AD17</f>
        <v>6</v>
      </c>
      <c r="BQ17" s="1050">
        <f>'[8]HK8'!AG17</f>
        <v>6</v>
      </c>
      <c r="BR17" s="1050">
        <f>'[8]HK8'!AJ17</f>
        <v>7</v>
      </c>
      <c r="BS17" s="1051">
        <f>'[8]MERGE_THI TN'!GS10</f>
        <v>7</v>
      </c>
      <c r="BT17" s="1051">
        <f>'[8]MERGE_THI TN'!GV10</f>
        <v>7</v>
      </c>
      <c r="BU17" s="1051">
        <f>'[8]MERGE_THI TN'!GY10</f>
        <v>7</v>
      </c>
      <c r="BV17" s="653">
        <f t="shared" si="2"/>
        <v>6.46</v>
      </c>
      <c r="BW17" s="1063" t="str">
        <f t="shared" si="0"/>
        <v>TB.Khá</v>
      </c>
      <c r="BX17" s="957">
        <f t="shared" si="3"/>
        <v>0</v>
      </c>
      <c r="BY17" s="1055">
        <f t="shared" si="4"/>
        <v>0</v>
      </c>
      <c r="BZ17" s="662" t="str">
        <f t="shared" si="1"/>
        <v>Thi TN</v>
      </c>
      <c r="CA17" s="663" t="s">
        <v>678</v>
      </c>
      <c r="CB17" s="1064"/>
    </row>
    <row r="18" spans="1:80" ht="38.25" customHeight="1">
      <c r="A18" s="1045">
        <v>8</v>
      </c>
      <c r="B18" s="1058" t="str">
        <f>'[8]HK1'!B24</f>
        <v>Trịnh Quốc</v>
      </c>
      <c r="C18" s="1059" t="str">
        <f>'[8]HK1'!C24</f>
        <v>Khánh</v>
      </c>
      <c r="D18" s="1060">
        <f>'[8]HK1'!D24</f>
        <v>408160079</v>
      </c>
      <c r="E18" s="1061" t="s">
        <v>558</v>
      </c>
      <c r="F18" s="1062" t="s">
        <v>85</v>
      </c>
      <c r="G18" s="126">
        <f>'[8]HK1'!I24</f>
        <v>5</v>
      </c>
      <c r="H18" s="126">
        <f>'[8]HK1'!L24</f>
        <v>8</v>
      </c>
      <c r="I18" s="126">
        <f>'[8]HK1'!O24</f>
        <v>6</v>
      </c>
      <c r="J18" s="126">
        <f>'[8]HK1'!R24</f>
        <v>6</v>
      </c>
      <c r="K18" s="126">
        <f>'[8]HK1'!U24</f>
        <v>10</v>
      </c>
      <c r="L18" s="126">
        <f>'[8]HK1'!X24</f>
        <v>5</v>
      </c>
      <c r="M18" s="126">
        <f>'[8]HK2'!I18</f>
        <v>5</v>
      </c>
      <c r="N18" s="126">
        <f>'[8]HK2'!L18</f>
        <v>6</v>
      </c>
      <c r="O18" s="126">
        <f>'[8]HK2'!O18</f>
        <v>5</v>
      </c>
      <c r="P18" s="126">
        <f>'[8]HK2'!R18</f>
        <v>5</v>
      </c>
      <c r="Q18" s="1047">
        <f>'[8]HK2'!U18</f>
        <v>5</v>
      </c>
      <c r="R18" s="1048">
        <v>6</v>
      </c>
      <c r="S18" s="126">
        <f>'[8]HK3'!J25</f>
        <v>6</v>
      </c>
      <c r="T18" s="126">
        <f>'[8]HK3'!M25</f>
        <v>6</v>
      </c>
      <c r="U18" s="126">
        <f>'[8]HK3'!P25</f>
        <v>5</v>
      </c>
      <c r="V18" s="126">
        <f>'[8]HK3'!S25</f>
        <v>5</v>
      </c>
      <c r="W18" s="126">
        <f>'[8]HK3'!V25</f>
        <v>6</v>
      </c>
      <c r="X18" s="126">
        <f>'[8]HK3'!Y25</f>
        <v>5</v>
      </c>
      <c r="Y18" s="126">
        <f>'[8]HK3'!AB25</f>
        <v>8</v>
      </c>
      <c r="Z18" s="126">
        <f>'[8]HK3'!AE25</f>
        <v>5</v>
      </c>
      <c r="AA18" s="126">
        <f>'[8]HK4'!I25</f>
        <v>6</v>
      </c>
      <c r="AB18" s="1047">
        <f>'[8]HK4'!L25</f>
        <v>5</v>
      </c>
      <c r="AC18" s="1047">
        <f>'[8]HK4'!O25</f>
        <v>5</v>
      </c>
      <c r="AD18" s="1047">
        <f>'[8]HK4'!R25</f>
        <v>8</v>
      </c>
      <c r="AE18" s="1047">
        <f>'[8]HK4'!U25</f>
        <v>7</v>
      </c>
      <c r="AF18" s="1047">
        <f>'[8]HK4'!X25</f>
        <v>5</v>
      </c>
      <c r="AG18" s="1047">
        <f>'[8]HK4'!AA25</f>
        <v>7</v>
      </c>
      <c r="AH18" s="1047">
        <f>'[8]HK4'!AD25</f>
        <v>6</v>
      </c>
      <c r="AI18" s="1049">
        <f>'[8]HK4'!AG25</f>
        <v>5</v>
      </c>
      <c r="AJ18" s="1049">
        <f>'[8]HK4'!AJ25</f>
        <v>10</v>
      </c>
      <c r="AK18" s="1047">
        <f>'[8]HK5'!I18</f>
        <v>6</v>
      </c>
      <c r="AL18" s="1047">
        <f>'[8]HK5'!L18</f>
        <v>6</v>
      </c>
      <c r="AM18" s="1047">
        <f>'[8]HK5'!O18</f>
        <v>5</v>
      </c>
      <c r="AN18" s="1047">
        <f>'[8]HK5'!R18</f>
        <v>6</v>
      </c>
      <c r="AO18" s="1047">
        <f>'[8]HK5'!U18</f>
        <v>7</v>
      </c>
      <c r="AP18" s="1047">
        <f>'[8]HK5'!X18</f>
        <v>5</v>
      </c>
      <c r="AQ18" s="1047">
        <f>'[8]HK5'!AA18</f>
        <v>7</v>
      </c>
      <c r="AR18" s="1047">
        <f>'[8]HK5'!AD18</f>
        <v>7</v>
      </c>
      <c r="AS18" s="1047">
        <f>'[8]HK6'!I18</f>
        <v>8</v>
      </c>
      <c r="AT18" s="1047">
        <f>'[8]HK6'!L18</f>
        <v>5</v>
      </c>
      <c r="AU18" s="1047">
        <f>'[8]HK6'!O18</f>
        <v>6</v>
      </c>
      <c r="AV18" s="1048">
        <f>'[8]HK6'!R18</f>
        <v>6</v>
      </c>
      <c r="AW18" s="1047">
        <f>'[8]HK6'!U18</f>
        <v>9</v>
      </c>
      <c r="AX18" s="1048">
        <f>'[8]HK6'!X18</f>
        <v>8</v>
      </c>
      <c r="AY18" s="1048">
        <f>'[8]HK6'!AA18</f>
        <v>8</v>
      </c>
      <c r="AZ18" s="1048">
        <f>'[8]HK6'!AD18</f>
        <v>6</v>
      </c>
      <c r="BA18" s="1048">
        <f>'[8]HK6'!AG18</f>
        <v>10</v>
      </c>
      <c r="BB18" s="1048">
        <f>'[8]HK6'!AJ18</f>
        <v>10</v>
      </c>
      <c r="BC18" s="1048">
        <f>'[8]HK7'!I18</f>
        <v>6</v>
      </c>
      <c r="BD18" s="1048">
        <f>'[8]HK7'!L18</f>
        <v>7</v>
      </c>
      <c r="BE18" s="1048">
        <f>'[8]HK7'!O18</f>
        <v>8</v>
      </c>
      <c r="BF18" s="1048">
        <f>'[8]HK7'!R18</f>
        <v>7</v>
      </c>
      <c r="BG18" s="1048">
        <f>'[8]HK7'!U18</f>
        <v>5</v>
      </c>
      <c r="BH18" s="1048">
        <f>'[8]HK7'!X18</f>
        <v>6</v>
      </c>
      <c r="BI18" s="1047">
        <f>'[8]HK8'!I18</f>
        <v>6</v>
      </c>
      <c r="BJ18" s="1047">
        <f>'[8]HK8'!L18</f>
        <v>7</v>
      </c>
      <c r="BK18" s="1047">
        <f>'[8]HK8'!O18</f>
        <v>6</v>
      </c>
      <c r="BL18" s="1047">
        <f>'[8]HK8'!R18</f>
        <v>6</v>
      </c>
      <c r="BM18" s="1047">
        <f>'[8]HK8'!U18</f>
        <v>7</v>
      </c>
      <c r="BN18" s="1047">
        <f>'[8]HK8'!X18</f>
        <v>7</v>
      </c>
      <c r="BO18" s="1047">
        <f>'[8]HK8'!AA18</f>
        <v>8</v>
      </c>
      <c r="BP18" s="1047">
        <f>'[8]HK8'!AD18</f>
        <v>7</v>
      </c>
      <c r="BQ18" s="1050">
        <f>'[8]HK8'!AG18</f>
        <v>6</v>
      </c>
      <c r="BR18" s="1050">
        <f>'[8]HK8'!AJ18</f>
        <v>7</v>
      </c>
      <c r="BS18" s="1051">
        <f>'[8]MERGE_THI TN'!GS11</f>
        <v>7</v>
      </c>
      <c r="BT18" s="1051">
        <f>'[8]MERGE_THI TN'!GV11</f>
        <v>5</v>
      </c>
      <c r="BU18" s="1051">
        <f>'[8]MERGE_THI TN'!GY11</f>
        <v>7</v>
      </c>
      <c r="BV18" s="653">
        <f t="shared" si="2"/>
        <v>6.38</v>
      </c>
      <c r="BW18" s="1063" t="str">
        <f t="shared" si="0"/>
        <v>TB.Khá</v>
      </c>
      <c r="BX18" s="957">
        <f t="shared" si="3"/>
        <v>0</v>
      </c>
      <c r="BY18" s="1055">
        <f t="shared" si="4"/>
        <v>0</v>
      </c>
      <c r="BZ18" s="662" t="str">
        <f t="shared" si="1"/>
        <v>Thi TN</v>
      </c>
      <c r="CA18" s="663" t="s">
        <v>678</v>
      </c>
      <c r="CB18" s="1064"/>
    </row>
    <row r="19" spans="1:80" s="132" customFormat="1" ht="38.25" customHeight="1">
      <c r="A19" s="1045">
        <v>9</v>
      </c>
      <c r="B19" s="1058" t="str">
        <f>'[8]HK1'!B25</f>
        <v>Nguyễn Duy</v>
      </c>
      <c r="C19" s="1059" t="str">
        <f>'[8]HK1'!C25</f>
        <v>Khánh</v>
      </c>
      <c r="D19" s="1060">
        <f>'[8]HK1'!D25</f>
        <v>408160080</v>
      </c>
      <c r="E19" s="1061" t="s">
        <v>333</v>
      </c>
      <c r="F19" s="1062" t="s">
        <v>140</v>
      </c>
      <c r="G19" s="126">
        <f>'[8]HK1'!I25</f>
        <v>6</v>
      </c>
      <c r="H19" s="126">
        <f>'[8]HK1'!L25</f>
        <v>7</v>
      </c>
      <c r="I19" s="126">
        <f>'[8]HK1'!O25</f>
        <v>7</v>
      </c>
      <c r="J19" s="126">
        <f>'[8]HK1'!R25</f>
        <v>6</v>
      </c>
      <c r="K19" s="126">
        <f>'[8]HK1'!U25</f>
        <v>6</v>
      </c>
      <c r="L19" s="126">
        <f>'[8]HK1'!X25</f>
        <v>5</v>
      </c>
      <c r="M19" s="126">
        <f>'[8]HK2'!I19</f>
        <v>6</v>
      </c>
      <c r="N19" s="126">
        <f>'[8]HK2'!L19</f>
        <v>5</v>
      </c>
      <c r="O19" s="126">
        <f>'[8]HK2'!O19</f>
        <v>5</v>
      </c>
      <c r="P19" s="126">
        <f>'[8]HK2'!R19</f>
        <v>5</v>
      </c>
      <c r="Q19" s="1047">
        <f>'[8]HK2'!U19</f>
        <v>5</v>
      </c>
      <c r="R19" s="1048">
        <v>6</v>
      </c>
      <c r="S19" s="126">
        <f>'[8]HK3'!J26</f>
        <v>5</v>
      </c>
      <c r="T19" s="126">
        <f>'[8]HK3'!M26</f>
        <v>6</v>
      </c>
      <c r="U19" s="126">
        <f>'[8]HK3'!P26</f>
        <v>5</v>
      </c>
      <c r="V19" s="126">
        <f>'[8]HK3'!S26</f>
        <v>6</v>
      </c>
      <c r="W19" s="126">
        <f>'[8]HK3'!V26</f>
        <v>6</v>
      </c>
      <c r="X19" s="126">
        <f>'[8]HK3'!Y26</f>
        <v>7</v>
      </c>
      <c r="Y19" s="126">
        <f>'[8]HK3'!AB26</f>
        <v>7</v>
      </c>
      <c r="Z19" s="126">
        <f>'[8]HK3'!AE26</f>
        <v>5</v>
      </c>
      <c r="AA19" s="126">
        <f>'[8]HK4'!I26</f>
        <v>5</v>
      </c>
      <c r="AB19" s="1047">
        <f>'[8]HK4'!L26</f>
        <v>6</v>
      </c>
      <c r="AC19" s="1047">
        <f>'[8]HK4'!O26</f>
        <v>5</v>
      </c>
      <c r="AD19" s="1047">
        <f>'[8]HK4'!R26</f>
        <v>7</v>
      </c>
      <c r="AE19" s="1047">
        <f>'[8]HK4'!U26</f>
        <v>7</v>
      </c>
      <c r="AF19" s="1047">
        <f>'[8]HK4'!X26</f>
        <v>6</v>
      </c>
      <c r="AG19" s="1047">
        <f>'[8]HK4'!AA26</f>
        <v>5</v>
      </c>
      <c r="AH19" s="1047">
        <f>'[8]HK4'!AD26</f>
        <v>6</v>
      </c>
      <c r="AI19" s="1049">
        <f>'[8]HK4'!AG26</f>
        <v>5</v>
      </c>
      <c r="AJ19" s="1049">
        <f>'[8]HK4'!AJ26</f>
        <v>10</v>
      </c>
      <c r="AK19" s="1047">
        <f>'[8]HK5'!I19</f>
        <v>7</v>
      </c>
      <c r="AL19" s="1047">
        <f>'[8]HK5'!L19</f>
        <v>5</v>
      </c>
      <c r="AM19" s="1047">
        <f>'[8]HK5'!O19</f>
        <v>6</v>
      </c>
      <c r="AN19" s="1047">
        <f>'[8]HK5'!R19</f>
        <v>5</v>
      </c>
      <c r="AO19" s="1047">
        <f>'[8]HK5'!U19</f>
        <v>7</v>
      </c>
      <c r="AP19" s="1047">
        <f>'[8]HK5'!X19</f>
        <v>8</v>
      </c>
      <c r="AQ19" s="1047">
        <f>'[8]HK5'!AA19</f>
        <v>7</v>
      </c>
      <c r="AR19" s="1047">
        <f>'[8]HK5'!AD19</f>
        <v>7</v>
      </c>
      <c r="AS19" s="1047">
        <f>'[8]HK6'!I19</f>
        <v>6</v>
      </c>
      <c r="AT19" s="1047">
        <f>'[8]HK6'!L19</f>
        <v>6</v>
      </c>
      <c r="AU19" s="1047">
        <f>'[8]HK6'!O19</f>
        <v>5</v>
      </c>
      <c r="AV19" s="1048">
        <f>'[8]HK6'!R19</f>
        <v>6</v>
      </c>
      <c r="AW19" s="1047">
        <f>'[8]HK6'!U19</f>
        <v>8</v>
      </c>
      <c r="AX19" s="1048">
        <f>'[8]HK6'!X19</f>
        <v>9</v>
      </c>
      <c r="AY19" s="1048">
        <f>'[8]HK6'!AA19</f>
        <v>9</v>
      </c>
      <c r="AZ19" s="1048">
        <f>'[8]HK6'!AD19</f>
        <v>8</v>
      </c>
      <c r="BA19" s="1048">
        <f>'[8]HK6'!AG19</f>
        <v>10</v>
      </c>
      <c r="BB19" s="1048">
        <f>'[8]HK6'!AJ19</f>
        <v>10</v>
      </c>
      <c r="BC19" s="1048">
        <f>'[8]HK7'!I19</f>
        <v>8</v>
      </c>
      <c r="BD19" s="1048">
        <f>'[8]HK7'!L19</f>
        <v>6</v>
      </c>
      <c r="BE19" s="1048">
        <f>'[8]HK7'!O19</f>
        <v>8</v>
      </c>
      <c r="BF19" s="1048">
        <f>'[8]HK7'!R19</f>
        <v>8</v>
      </c>
      <c r="BG19" s="1048">
        <f>'[8]HK7'!U19</f>
        <v>5</v>
      </c>
      <c r="BH19" s="1048">
        <f>'[8]HK7'!X19</f>
        <v>5</v>
      </c>
      <c r="BI19" s="1047">
        <f>'[8]HK8'!I19</f>
        <v>8</v>
      </c>
      <c r="BJ19" s="1047">
        <f>'[8]HK8'!L19</f>
        <v>6</v>
      </c>
      <c r="BK19" s="1047">
        <f>'[8]HK8'!O19</f>
        <v>7</v>
      </c>
      <c r="BL19" s="1047">
        <f>'[8]HK8'!R19</f>
        <v>6</v>
      </c>
      <c r="BM19" s="1047">
        <f>'[8]HK8'!U19</f>
        <v>6</v>
      </c>
      <c r="BN19" s="1047">
        <f>'[8]HK8'!X19</f>
        <v>6</v>
      </c>
      <c r="BO19" s="1047">
        <f>'[8]HK8'!AA19</f>
        <v>7</v>
      </c>
      <c r="BP19" s="1047">
        <f>'[8]HK8'!AD19</f>
        <v>5</v>
      </c>
      <c r="BQ19" s="1050">
        <f>'[8]HK8'!AG19</f>
        <v>6</v>
      </c>
      <c r="BR19" s="1050">
        <f>'[8]HK8'!AJ19</f>
        <v>7</v>
      </c>
      <c r="BS19" s="1051">
        <f>'[8]MERGE_THI TN'!GS12</f>
        <v>8</v>
      </c>
      <c r="BT19" s="1051">
        <f>'[8]MERGE_THI TN'!GV12</f>
        <v>7</v>
      </c>
      <c r="BU19" s="1051">
        <f>'[8]MERGE_THI TN'!GY12</f>
        <v>7</v>
      </c>
      <c r="BV19" s="653">
        <f t="shared" si="2"/>
        <v>6.35</v>
      </c>
      <c r="BW19" s="1063" t="str">
        <f t="shared" si="0"/>
        <v>TB.Khá</v>
      </c>
      <c r="BX19" s="957">
        <f t="shared" si="3"/>
        <v>0</v>
      </c>
      <c r="BY19" s="1055">
        <f t="shared" si="4"/>
        <v>0</v>
      </c>
      <c r="BZ19" s="662" t="str">
        <f t="shared" si="1"/>
        <v>Thi TN</v>
      </c>
      <c r="CA19" s="663" t="s">
        <v>678</v>
      </c>
      <c r="CB19" s="1064"/>
    </row>
    <row r="20" spans="1:80" ht="38.25" customHeight="1">
      <c r="A20" s="1045">
        <v>10</v>
      </c>
      <c r="B20" s="1058" t="str">
        <f>'[8]HK1'!B27</f>
        <v>Võ Thành</v>
      </c>
      <c r="C20" s="1059" t="str">
        <f>'[8]HK1'!C27</f>
        <v>Lâm</v>
      </c>
      <c r="D20" s="1060">
        <f>'[8]HK1'!D27</f>
        <v>408160082</v>
      </c>
      <c r="E20" s="1061" t="s">
        <v>522</v>
      </c>
      <c r="F20" s="1062" t="s">
        <v>210</v>
      </c>
      <c r="G20" s="126">
        <f>'[8]HK1'!I27</f>
        <v>7</v>
      </c>
      <c r="H20" s="126">
        <f>'[8]HK1'!L27</f>
        <v>7</v>
      </c>
      <c r="I20" s="126">
        <f>'[8]HK1'!O27</f>
        <v>7</v>
      </c>
      <c r="J20" s="126">
        <f>'[8]HK1'!R27</f>
        <v>9</v>
      </c>
      <c r="K20" s="126">
        <f>'[8]HK1'!U27</f>
        <v>7</v>
      </c>
      <c r="L20" s="126">
        <f>'[8]HK1'!X27</f>
        <v>5</v>
      </c>
      <c r="M20" s="126">
        <f>'[8]HK2'!I21</f>
        <v>8</v>
      </c>
      <c r="N20" s="126">
        <f>'[8]HK2'!L21</f>
        <v>5</v>
      </c>
      <c r="O20" s="126">
        <f>'[8]HK2'!O21</f>
        <v>5</v>
      </c>
      <c r="P20" s="126">
        <f>'[8]HK2'!R21</f>
        <v>5</v>
      </c>
      <c r="Q20" s="1047">
        <f>'[8]HK2'!U21</f>
        <v>5</v>
      </c>
      <c r="R20" s="1048">
        <v>6</v>
      </c>
      <c r="S20" s="126">
        <f>'[8]HK3'!J28</f>
        <v>5</v>
      </c>
      <c r="T20" s="126">
        <f>'[8]HK3'!M28</f>
        <v>7</v>
      </c>
      <c r="U20" s="126">
        <f>'[8]HK3'!P28</f>
        <v>5</v>
      </c>
      <c r="V20" s="126">
        <f>'[8]HK3'!S28</f>
        <v>5</v>
      </c>
      <c r="W20" s="126">
        <f>'[8]HK3'!V28</f>
        <v>6</v>
      </c>
      <c r="X20" s="126">
        <f>'[8]HK3'!Y28</f>
        <v>7</v>
      </c>
      <c r="Y20" s="126">
        <f>'[8]HK3'!AB28</f>
        <v>6</v>
      </c>
      <c r="Z20" s="126">
        <f>'[8]HK3'!AE28</f>
        <v>5</v>
      </c>
      <c r="AA20" s="126">
        <f>'[8]HK4'!I28</f>
        <v>6</v>
      </c>
      <c r="AB20" s="1047">
        <f>'[8]HK4'!L28</f>
        <v>5</v>
      </c>
      <c r="AC20" s="1047">
        <f>'[8]HK4'!O28</f>
        <v>7</v>
      </c>
      <c r="AD20" s="1047">
        <f>'[8]HK4'!R28</f>
        <v>6</v>
      </c>
      <c r="AE20" s="1047">
        <f>'[8]HK4'!U28</f>
        <v>7</v>
      </c>
      <c r="AF20" s="1047">
        <f>'[8]HK4'!X28</f>
        <v>6</v>
      </c>
      <c r="AG20" s="1047">
        <f>'[8]HK4'!AA28</f>
        <v>6</v>
      </c>
      <c r="AH20" s="1047">
        <f>'[8]HK4'!AD28</f>
        <v>6</v>
      </c>
      <c r="AI20" s="1049">
        <f>'[8]HK4'!AG28</f>
        <v>6</v>
      </c>
      <c r="AJ20" s="1049">
        <f>'[8]HK4'!AJ28</f>
        <v>10</v>
      </c>
      <c r="AK20" s="1047">
        <f>'[8]HK5'!I21</f>
        <v>5</v>
      </c>
      <c r="AL20" s="1047">
        <f>'[8]HK5'!L21</f>
        <v>6</v>
      </c>
      <c r="AM20" s="1047">
        <f>'[8]HK5'!O21</f>
        <v>5</v>
      </c>
      <c r="AN20" s="1047">
        <f>'[8]HK5'!R21</f>
        <v>6</v>
      </c>
      <c r="AO20" s="1047">
        <f>'[8]HK5'!U21</f>
        <v>7</v>
      </c>
      <c r="AP20" s="1047">
        <f>'[8]HK5'!X21</f>
        <v>7</v>
      </c>
      <c r="AQ20" s="1047">
        <f>'[8]HK5'!AA21</f>
        <v>9</v>
      </c>
      <c r="AR20" s="1047">
        <f>'[8]HK5'!AD21</f>
        <v>5</v>
      </c>
      <c r="AS20" s="1047">
        <f>'[8]HK6'!I21</f>
        <v>6</v>
      </c>
      <c r="AT20" s="1047">
        <f>'[8]HK6'!L21</f>
        <v>6</v>
      </c>
      <c r="AU20" s="1047">
        <f>'[8]HK6'!O21</f>
        <v>5</v>
      </c>
      <c r="AV20" s="1048">
        <f>'[8]HK6'!R21</f>
        <v>6</v>
      </c>
      <c r="AW20" s="1047">
        <f>'[8]HK6'!U21</f>
        <v>8</v>
      </c>
      <c r="AX20" s="1048">
        <f>'[8]HK6'!X21</f>
        <v>7</v>
      </c>
      <c r="AY20" s="1048">
        <f>'[8]HK6'!AA21</f>
        <v>7</v>
      </c>
      <c r="AZ20" s="1048">
        <f>'[8]HK6'!AD21</f>
        <v>9</v>
      </c>
      <c r="BA20" s="1048">
        <f>'[8]HK6'!AG21</f>
        <v>10</v>
      </c>
      <c r="BB20" s="1048">
        <f>'[8]HK6'!AJ21</f>
        <v>10</v>
      </c>
      <c r="BC20" s="1048">
        <f>'[8]HK7'!I21</f>
        <v>8</v>
      </c>
      <c r="BD20" s="1048">
        <f>'[8]HK7'!L21</f>
        <v>6</v>
      </c>
      <c r="BE20" s="1048">
        <f>'[8]HK7'!O21</f>
        <v>6</v>
      </c>
      <c r="BF20" s="1048">
        <f>'[8]HK7'!R21</f>
        <v>8</v>
      </c>
      <c r="BG20" s="1048">
        <f>'[8]HK7'!U21</f>
        <v>6</v>
      </c>
      <c r="BH20" s="1048">
        <f>'[8]HK7'!X21</f>
        <v>7</v>
      </c>
      <c r="BI20" s="1047">
        <f>'[8]HK8'!I21</f>
        <v>6</v>
      </c>
      <c r="BJ20" s="1047">
        <f>'[8]HK8'!L21</f>
        <v>6</v>
      </c>
      <c r="BK20" s="1047">
        <f>'[8]HK8'!O21</f>
        <v>7</v>
      </c>
      <c r="BL20" s="1047">
        <f>'[8]HK8'!R21</f>
        <v>5</v>
      </c>
      <c r="BM20" s="1047">
        <f>'[8]HK8'!U21</f>
        <v>6</v>
      </c>
      <c r="BN20" s="1047">
        <f>'[8]HK8'!X21</f>
        <v>6</v>
      </c>
      <c r="BO20" s="1047">
        <f>'[8]HK8'!AA21</f>
        <v>7</v>
      </c>
      <c r="BP20" s="1047">
        <f>'[8]HK8'!AD21</f>
        <v>6</v>
      </c>
      <c r="BQ20" s="1050">
        <f>'[8]HK8'!AG21</f>
        <v>6</v>
      </c>
      <c r="BR20" s="1050">
        <f>'[8]HK8'!AJ21</f>
        <v>7</v>
      </c>
      <c r="BS20" s="1051">
        <f>'[8]MERGE_THI TN'!GS13</f>
        <v>7</v>
      </c>
      <c r="BT20" s="1051">
        <f>'[8]MERGE_THI TN'!GV13</f>
        <v>6</v>
      </c>
      <c r="BU20" s="1051">
        <f>'[8]MERGE_THI TN'!GY13</f>
        <v>7</v>
      </c>
      <c r="BV20" s="653">
        <f t="shared" si="2"/>
        <v>6.46</v>
      </c>
      <c r="BW20" s="1063" t="str">
        <f t="shared" si="0"/>
        <v>TB.Khá</v>
      </c>
      <c r="BX20" s="957">
        <f t="shared" si="3"/>
        <v>0</v>
      </c>
      <c r="BY20" s="1055">
        <f t="shared" si="4"/>
        <v>0</v>
      </c>
      <c r="BZ20" s="662" t="str">
        <f t="shared" si="1"/>
        <v>Thi TN</v>
      </c>
      <c r="CA20" s="663" t="s">
        <v>678</v>
      </c>
      <c r="CB20" s="1064"/>
    </row>
    <row r="21" spans="1:80" ht="38.25" customHeight="1">
      <c r="A21" s="1045">
        <v>11</v>
      </c>
      <c r="B21" s="1058" t="str">
        <f>'[8]HK1'!B31</f>
        <v>Trần Giang</v>
      </c>
      <c r="C21" s="1059" t="str">
        <f>'[8]HK1'!C31</f>
        <v>Nam</v>
      </c>
      <c r="D21" s="1060">
        <f>'[8]HK1'!D31</f>
        <v>408160086</v>
      </c>
      <c r="E21" s="1061" t="s">
        <v>559</v>
      </c>
      <c r="F21" s="1065" t="s">
        <v>85</v>
      </c>
      <c r="G21" s="126">
        <f>'[8]HK1'!I31</f>
        <v>6</v>
      </c>
      <c r="H21" s="126">
        <f>'[8]HK1'!L31</f>
        <v>6</v>
      </c>
      <c r="I21" s="126">
        <f>'[8]HK1'!O31</f>
        <v>6</v>
      </c>
      <c r="J21" s="126">
        <f>'[8]HK1'!R31</f>
        <v>6</v>
      </c>
      <c r="K21" s="126">
        <f>'[8]HK1'!U31</f>
        <v>6</v>
      </c>
      <c r="L21" s="126">
        <f>'[8]HK1'!X31</f>
        <v>5</v>
      </c>
      <c r="M21" s="126">
        <f>'[8]HK2'!I25</f>
        <v>5</v>
      </c>
      <c r="N21" s="126">
        <f>'[8]HK2'!L25</f>
        <v>6</v>
      </c>
      <c r="O21" s="126">
        <f>'[8]HK2'!O25</f>
        <v>5</v>
      </c>
      <c r="P21" s="126">
        <f>'[8]HK2'!R25</f>
        <v>7</v>
      </c>
      <c r="Q21" s="1047">
        <f>'[8]HK2'!U25</f>
        <v>5</v>
      </c>
      <c r="R21" s="1048">
        <v>6</v>
      </c>
      <c r="S21" s="126">
        <f>'[8]HK3'!J32</f>
        <v>5</v>
      </c>
      <c r="T21" s="126">
        <f>'[8]HK3'!M32</f>
        <v>6</v>
      </c>
      <c r="U21" s="126">
        <f>'[8]HK3'!P32</f>
        <v>6</v>
      </c>
      <c r="V21" s="126">
        <f>'[8]HK3'!S32</f>
        <v>5</v>
      </c>
      <c r="W21" s="126">
        <f>'[8]HK3'!V32</f>
        <v>6</v>
      </c>
      <c r="X21" s="126">
        <f>'[8]HK3'!Y32</f>
        <v>8</v>
      </c>
      <c r="Y21" s="126">
        <f>'[8]HK3'!AB32</f>
        <v>6</v>
      </c>
      <c r="Z21" s="126">
        <f>'[8]HK3'!AE32</f>
        <v>5</v>
      </c>
      <c r="AA21" s="126">
        <f>'[8]HK4'!I32</f>
        <v>5</v>
      </c>
      <c r="AB21" s="1047">
        <f>'[8]HK4'!L32</f>
        <v>5</v>
      </c>
      <c r="AC21" s="1047">
        <f>'[8]HK4'!O32</f>
        <v>6</v>
      </c>
      <c r="AD21" s="1047">
        <f>'[8]HK4'!R32</f>
        <v>7</v>
      </c>
      <c r="AE21" s="1047">
        <f>'[8]HK4'!U32</f>
        <v>6</v>
      </c>
      <c r="AF21" s="1047">
        <f>'[8]HK4'!X32</f>
        <v>5</v>
      </c>
      <c r="AG21" s="1047">
        <f>'[8]HK4'!AA32</f>
        <v>5</v>
      </c>
      <c r="AH21" s="1047">
        <f>'[8]HK4'!AD32</f>
        <v>7</v>
      </c>
      <c r="AI21" s="1049">
        <f>'[8]HK4'!AG32</f>
        <v>6</v>
      </c>
      <c r="AJ21" s="1049">
        <f>'[8]HK4'!AJ32</f>
        <v>10</v>
      </c>
      <c r="AK21" s="1047">
        <f>'[8]HK5'!I25</f>
        <v>5</v>
      </c>
      <c r="AL21" s="1047">
        <f>'[8]HK5'!L25</f>
        <v>5</v>
      </c>
      <c r="AM21" s="1047">
        <f>'[8]HK5'!O25</f>
        <v>5</v>
      </c>
      <c r="AN21" s="1047">
        <f>'[8]HK5'!R25</f>
        <v>5</v>
      </c>
      <c r="AO21" s="1047">
        <f>'[8]HK5'!U25</f>
        <v>7</v>
      </c>
      <c r="AP21" s="1047">
        <f>'[8]HK5'!X25</f>
        <v>7</v>
      </c>
      <c r="AQ21" s="1047">
        <f>'[8]HK5'!AA25</f>
        <v>7</v>
      </c>
      <c r="AR21" s="1047">
        <f>'[8]HK5'!AD25</f>
        <v>5</v>
      </c>
      <c r="AS21" s="1047">
        <f>'[8]HK6'!I25</f>
        <v>7</v>
      </c>
      <c r="AT21" s="1047">
        <f>'[8]HK6'!L25</f>
        <v>5</v>
      </c>
      <c r="AU21" s="1047">
        <f>'[8]HK6'!O25</f>
        <v>6</v>
      </c>
      <c r="AV21" s="1048">
        <f>'[8]HK6'!R25</f>
        <v>6</v>
      </c>
      <c r="AW21" s="1047">
        <f>'[8]HK6'!U25</f>
        <v>9</v>
      </c>
      <c r="AX21" s="1048">
        <f>'[8]HK6'!X25</f>
        <v>8</v>
      </c>
      <c r="AY21" s="1048">
        <f>'[8]HK6'!AA25</f>
        <v>8</v>
      </c>
      <c r="AZ21" s="1048">
        <f>'[8]HK6'!AD25</f>
        <v>6</v>
      </c>
      <c r="BA21" s="1048">
        <f>'[8]HK6'!AG25</f>
        <v>10</v>
      </c>
      <c r="BB21" s="1048">
        <f>'[8]HK6'!AJ25</f>
        <v>10</v>
      </c>
      <c r="BC21" s="1048">
        <f>'[8]HK7'!I25</f>
        <v>8</v>
      </c>
      <c r="BD21" s="1048">
        <f>'[8]HK7'!L25</f>
        <v>7</v>
      </c>
      <c r="BE21" s="1048">
        <f>'[8]HK7'!O25</f>
        <v>7</v>
      </c>
      <c r="BF21" s="1048">
        <f>'[8]HK7'!R25</f>
        <v>7</v>
      </c>
      <c r="BG21" s="1048">
        <f>'[8]HK7'!U25</f>
        <v>6</v>
      </c>
      <c r="BH21" s="1048">
        <f>'[8]HK7'!X25</f>
        <v>6</v>
      </c>
      <c r="BI21" s="1047">
        <f>'[8]HK8'!I25</f>
        <v>5</v>
      </c>
      <c r="BJ21" s="1047">
        <f>'[8]HK8'!L25</f>
        <v>6</v>
      </c>
      <c r="BK21" s="1047">
        <f>'[8]HK8'!O25</f>
        <v>7</v>
      </c>
      <c r="BL21" s="1047">
        <f>'[8]HK8'!R25</f>
        <v>6</v>
      </c>
      <c r="BM21" s="1047">
        <f>'[8]HK8'!U25</f>
        <v>6</v>
      </c>
      <c r="BN21" s="1047">
        <f>'[8]HK8'!X25</f>
        <v>6</v>
      </c>
      <c r="BO21" s="1047">
        <f>'[8]HK8'!AA25</f>
        <v>7</v>
      </c>
      <c r="BP21" s="1047">
        <f>'[8]HK8'!AD25</f>
        <v>5</v>
      </c>
      <c r="BQ21" s="1050">
        <f>'[8]HK8'!AG25</f>
        <v>5</v>
      </c>
      <c r="BR21" s="1050">
        <f>'[8]HK8'!AJ25</f>
        <v>7</v>
      </c>
      <c r="BS21" s="1051">
        <f>'[8]MERGE_THI TN'!GS14</f>
        <v>6</v>
      </c>
      <c r="BT21" s="1051">
        <f>'[8]MERGE_THI TN'!GV14</f>
        <v>5</v>
      </c>
      <c r="BU21" s="1051">
        <f>'[8]MERGE_THI TN'!GY14</f>
        <v>6</v>
      </c>
      <c r="BV21" s="653">
        <f t="shared" si="2"/>
        <v>6.2</v>
      </c>
      <c r="BW21" s="1063" t="str">
        <f t="shared" si="0"/>
        <v>TB.Khá</v>
      </c>
      <c r="BX21" s="957">
        <f t="shared" si="3"/>
        <v>0</v>
      </c>
      <c r="BY21" s="1055">
        <f t="shared" si="4"/>
        <v>0</v>
      </c>
      <c r="BZ21" s="662" t="str">
        <f t="shared" si="1"/>
        <v>Thi TN</v>
      </c>
      <c r="CA21" s="663" t="s">
        <v>678</v>
      </c>
      <c r="CB21" s="1064"/>
    </row>
    <row r="22" spans="1:80" ht="38.25" customHeight="1">
      <c r="A22" s="1045">
        <v>12</v>
      </c>
      <c r="B22" s="1058" t="str">
        <f>'[8]HK1'!B32</f>
        <v>Huỳnh Đại</v>
      </c>
      <c r="C22" s="1059" t="str">
        <f>'[8]HK1'!C32</f>
        <v>Nghĩa</v>
      </c>
      <c r="D22" s="1060">
        <f>'[8]HK1'!D32</f>
        <v>408160088</v>
      </c>
      <c r="E22" s="1061" t="s">
        <v>559</v>
      </c>
      <c r="F22" s="1062" t="s">
        <v>115</v>
      </c>
      <c r="G22" s="126">
        <f>'[8]HK1'!I32</f>
        <v>7</v>
      </c>
      <c r="H22" s="126">
        <f>'[8]HK1'!L32</f>
        <v>9</v>
      </c>
      <c r="I22" s="126">
        <f>'[8]HK1'!O32</f>
        <v>5</v>
      </c>
      <c r="J22" s="126">
        <f>'[8]HK1'!R32</f>
        <v>6</v>
      </c>
      <c r="K22" s="126">
        <f>'[8]HK1'!U32</f>
        <v>5</v>
      </c>
      <c r="L22" s="126">
        <f>'[8]HK1'!X32</f>
        <v>5</v>
      </c>
      <c r="M22" s="126">
        <f>'[8]HK2'!I26</f>
        <v>8</v>
      </c>
      <c r="N22" s="126">
        <f>'[8]HK2'!L26</f>
        <v>6</v>
      </c>
      <c r="O22" s="126">
        <f>'[8]HK2'!O26</f>
        <v>5</v>
      </c>
      <c r="P22" s="126">
        <f>'[8]HK2'!R26</f>
        <v>6</v>
      </c>
      <c r="Q22" s="1047">
        <f>'[8]HK2'!U26</f>
        <v>5</v>
      </c>
      <c r="R22" s="1048">
        <v>5</v>
      </c>
      <c r="S22" s="126">
        <f>'[8]HK3'!J33</f>
        <v>5</v>
      </c>
      <c r="T22" s="126">
        <f>'[8]HK3'!M33</f>
        <v>6</v>
      </c>
      <c r="U22" s="126">
        <f>'[8]HK3'!P33</f>
        <v>5</v>
      </c>
      <c r="V22" s="126">
        <f>'[8]HK3'!S33</f>
        <v>5</v>
      </c>
      <c r="W22" s="126">
        <f>'[8]HK3'!V33</f>
        <v>5</v>
      </c>
      <c r="X22" s="126">
        <f>'[8]HK3'!Y33</f>
        <v>6</v>
      </c>
      <c r="Y22" s="126">
        <f>'[8]HK3'!AB33</f>
        <v>6</v>
      </c>
      <c r="Z22" s="126">
        <f>'[8]HK3'!AE33</f>
        <v>6</v>
      </c>
      <c r="AA22" s="126">
        <f>'[8]HK4'!I33</f>
        <v>6</v>
      </c>
      <c r="AB22" s="1047">
        <f>'[8]HK4'!L33</f>
        <v>5</v>
      </c>
      <c r="AC22" s="1047">
        <f>'[8]HK4'!O33</f>
        <v>5</v>
      </c>
      <c r="AD22" s="1047">
        <f>'[8]HK4'!R33</f>
        <v>5</v>
      </c>
      <c r="AE22" s="1047">
        <f>'[8]HK4'!U33</f>
        <v>5</v>
      </c>
      <c r="AF22" s="1047">
        <f>'[8]HK4'!X33</f>
        <v>5</v>
      </c>
      <c r="AG22" s="1047">
        <f>'[8]HK4'!AA33</f>
        <v>6</v>
      </c>
      <c r="AH22" s="1047">
        <f>'[8]HK4'!AD33</f>
        <v>7</v>
      </c>
      <c r="AI22" s="1049">
        <f>'[8]HK4'!AG33</f>
        <v>7</v>
      </c>
      <c r="AJ22" s="1049">
        <f>'[8]HK4'!AJ33</f>
        <v>10</v>
      </c>
      <c r="AK22" s="1047">
        <f>'[8]HK5'!I26</f>
        <v>5</v>
      </c>
      <c r="AL22" s="1047">
        <f>'[8]HK5'!L26</f>
        <v>6</v>
      </c>
      <c r="AM22" s="1047">
        <f>'[8]HK5'!O26</f>
        <v>6</v>
      </c>
      <c r="AN22" s="1047">
        <f>'[8]HK5'!R26</f>
        <v>5</v>
      </c>
      <c r="AO22" s="1047">
        <f>'[8]HK5'!U26</f>
        <v>7</v>
      </c>
      <c r="AP22" s="1047">
        <f>'[8]HK5'!X26</f>
        <v>5</v>
      </c>
      <c r="AQ22" s="1047">
        <f>'[8]HK5'!AA26</f>
        <v>7</v>
      </c>
      <c r="AR22" s="1047">
        <f>'[8]HK5'!AD26</f>
        <v>5</v>
      </c>
      <c r="AS22" s="1047">
        <f>'[8]HK6'!I26</f>
        <v>5</v>
      </c>
      <c r="AT22" s="1047">
        <f>'[8]HK6'!L26</f>
        <v>6</v>
      </c>
      <c r="AU22" s="1047">
        <f>'[8]HK6'!O26</f>
        <v>5</v>
      </c>
      <c r="AV22" s="1048">
        <f>'[8]HK6'!R26</f>
        <v>6</v>
      </c>
      <c r="AW22" s="1047">
        <f>'[8]HK6'!U26</f>
        <v>9</v>
      </c>
      <c r="AX22" s="1048">
        <f>'[8]HK6'!X26</f>
        <v>10</v>
      </c>
      <c r="AY22" s="1048">
        <f>'[8]HK6'!AA26</f>
        <v>10</v>
      </c>
      <c r="AZ22" s="1048">
        <f>'[8]HK6'!AD26</f>
        <v>8</v>
      </c>
      <c r="BA22" s="1048">
        <f>'[8]HK6'!AG26</f>
        <v>10</v>
      </c>
      <c r="BB22" s="1048">
        <f>'[8]HK6'!AJ26</f>
        <v>10</v>
      </c>
      <c r="BC22" s="1048">
        <f>'[8]HK7'!I26</f>
        <v>5</v>
      </c>
      <c r="BD22" s="1048">
        <f>'[8]HK7'!L26</f>
        <v>6</v>
      </c>
      <c r="BE22" s="1048">
        <f>'[8]HK7'!O26</f>
        <v>7</v>
      </c>
      <c r="BF22" s="1048">
        <f>'[8]HK7'!R26</f>
        <v>7</v>
      </c>
      <c r="BG22" s="1048">
        <f>'[8]HK7'!U26</f>
        <v>6</v>
      </c>
      <c r="BH22" s="1048">
        <f>'[8]HK7'!X26</f>
        <v>5</v>
      </c>
      <c r="BI22" s="1047">
        <f>'[8]HK8'!I26</f>
        <v>9</v>
      </c>
      <c r="BJ22" s="1047">
        <f>'[8]HK8'!L26</f>
        <v>6</v>
      </c>
      <c r="BK22" s="1047">
        <f>'[8]HK8'!O26</f>
        <v>7</v>
      </c>
      <c r="BL22" s="1047">
        <f>'[8]HK8'!R26</f>
        <v>6</v>
      </c>
      <c r="BM22" s="1047">
        <f>'[8]HK8'!U26</f>
        <v>6</v>
      </c>
      <c r="BN22" s="1047">
        <f>'[8]HK8'!X26</f>
        <v>6</v>
      </c>
      <c r="BO22" s="1047">
        <f>'[8]HK8'!AA26</f>
        <v>8</v>
      </c>
      <c r="BP22" s="1047">
        <f>'[8]HK8'!AD26</f>
        <v>6</v>
      </c>
      <c r="BQ22" s="1050">
        <f>'[8]HK8'!AG26</f>
        <v>8</v>
      </c>
      <c r="BR22" s="1050">
        <f>'[8]HK8'!AJ26</f>
        <v>8</v>
      </c>
      <c r="BS22" s="1051">
        <f>'[8]MERGE_THI TN'!GS15</f>
        <v>9</v>
      </c>
      <c r="BT22" s="1051">
        <f>'[8]MERGE_THI TN'!GV15</f>
        <v>5</v>
      </c>
      <c r="BU22" s="1051">
        <f>'[8]MERGE_THI TN'!GY15</f>
        <v>5</v>
      </c>
      <c r="BV22" s="653">
        <f t="shared" si="2"/>
        <v>6.12</v>
      </c>
      <c r="BW22" s="1063" t="str">
        <f t="shared" si="0"/>
        <v>TB.Khá</v>
      </c>
      <c r="BX22" s="957">
        <f t="shared" si="3"/>
        <v>0</v>
      </c>
      <c r="BY22" s="1055">
        <f t="shared" si="4"/>
        <v>0</v>
      </c>
      <c r="BZ22" s="662" t="str">
        <f t="shared" si="1"/>
        <v>Thi TN</v>
      </c>
      <c r="CA22" s="663" t="s">
        <v>678</v>
      </c>
      <c r="CB22" s="1064"/>
    </row>
    <row r="23" spans="1:80" ht="38.25" customHeight="1">
      <c r="A23" s="1045">
        <v>13</v>
      </c>
      <c r="B23" s="1058" t="str">
        <f>'[8]HK1'!B33</f>
        <v>Nguyễn Hữu</v>
      </c>
      <c r="C23" s="1059" t="str">
        <f>'[8]HK1'!C33</f>
        <v>Phát</v>
      </c>
      <c r="D23" s="1060">
        <f>'[8]HK1'!D33</f>
        <v>408160089</v>
      </c>
      <c r="E23" s="1061" t="s">
        <v>560</v>
      </c>
      <c r="F23" s="1062" t="s">
        <v>147</v>
      </c>
      <c r="G23" s="126">
        <f>'[8]HK1'!I33</f>
        <v>7</v>
      </c>
      <c r="H23" s="126">
        <f>'[8]HK1'!L33</f>
        <v>8</v>
      </c>
      <c r="I23" s="126">
        <f>'[8]HK1'!O33</f>
        <v>5</v>
      </c>
      <c r="J23" s="126">
        <f>'[8]HK1'!R33</f>
        <v>6</v>
      </c>
      <c r="K23" s="126">
        <f>'[8]HK1'!U33</f>
        <v>6</v>
      </c>
      <c r="L23" s="126">
        <f>'[8]HK1'!X33</f>
        <v>5</v>
      </c>
      <c r="M23" s="126">
        <f>'[8]HK2'!I27</f>
        <v>5</v>
      </c>
      <c r="N23" s="126">
        <f>'[8]HK2'!L27</f>
        <v>6</v>
      </c>
      <c r="O23" s="126">
        <f>'[8]HK2'!O27</f>
        <v>5</v>
      </c>
      <c r="P23" s="126">
        <f>'[8]HK2'!R27</f>
        <v>7</v>
      </c>
      <c r="Q23" s="1047">
        <f>'[8]HK2'!U27</f>
        <v>7</v>
      </c>
      <c r="R23" s="1048">
        <v>6</v>
      </c>
      <c r="S23" s="126">
        <f>'[8]HK3'!J34</f>
        <v>5</v>
      </c>
      <c r="T23" s="126">
        <f>'[8]HK3'!M34</f>
        <v>6</v>
      </c>
      <c r="U23" s="126">
        <f>'[8]HK3'!P34</f>
        <v>5</v>
      </c>
      <c r="V23" s="126">
        <f>'[8]HK3'!S34</f>
        <v>5</v>
      </c>
      <c r="W23" s="126">
        <f>'[8]HK3'!V34</f>
        <v>6</v>
      </c>
      <c r="X23" s="126">
        <f>'[8]HK3'!Y34</f>
        <v>8</v>
      </c>
      <c r="Y23" s="126">
        <f>'[8]HK3'!AB34</f>
        <v>5</v>
      </c>
      <c r="Z23" s="126">
        <f>'[8]HK3'!AE34</f>
        <v>6</v>
      </c>
      <c r="AA23" s="126">
        <f>'[8]HK4'!I34</f>
        <v>6</v>
      </c>
      <c r="AB23" s="1047">
        <f>'[8]HK4'!L34</f>
        <v>6</v>
      </c>
      <c r="AC23" s="1047">
        <f>'[8]HK4'!O34</f>
        <v>5</v>
      </c>
      <c r="AD23" s="1047">
        <f>'[8]HK4'!R34</f>
        <v>8</v>
      </c>
      <c r="AE23" s="1047">
        <f>'[8]HK4'!U34</f>
        <v>7</v>
      </c>
      <c r="AF23" s="1047">
        <f>'[8]HK4'!X34</f>
        <v>5</v>
      </c>
      <c r="AG23" s="1047">
        <f>'[8]HK4'!AA34</f>
        <v>5</v>
      </c>
      <c r="AH23" s="1047">
        <f>'[8]HK4'!AD34</f>
        <v>6</v>
      </c>
      <c r="AI23" s="1049">
        <f>'[8]HK4'!AG34</f>
        <v>6</v>
      </c>
      <c r="AJ23" s="1049">
        <f>'[8]HK4'!AJ34</f>
        <v>10</v>
      </c>
      <c r="AK23" s="1047">
        <f>'[8]HK5'!I27</f>
        <v>7</v>
      </c>
      <c r="AL23" s="1047">
        <f>'[8]HK5'!L27</f>
        <v>5</v>
      </c>
      <c r="AM23" s="1047">
        <f>'[8]HK5'!O27</f>
        <v>7</v>
      </c>
      <c r="AN23" s="1047">
        <f>'[8]HK5'!R27</f>
        <v>6</v>
      </c>
      <c r="AO23" s="1047">
        <f>'[8]HK5'!U27</f>
        <v>7</v>
      </c>
      <c r="AP23" s="1047">
        <f>'[8]HK5'!X27</f>
        <v>8</v>
      </c>
      <c r="AQ23" s="1047">
        <f>'[8]HK5'!AA27</f>
        <v>9</v>
      </c>
      <c r="AR23" s="1047">
        <f>'[8]HK5'!AD27</f>
        <v>5</v>
      </c>
      <c r="AS23" s="1047">
        <f>'[8]HK6'!I27</f>
        <v>7</v>
      </c>
      <c r="AT23" s="1047">
        <f>'[8]HK6'!L27</f>
        <v>6</v>
      </c>
      <c r="AU23" s="1047">
        <f>'[8]HK6'!O27</f>
        <v>5</v>
      </c>
      <c r="AV23" s="1048">
        <f>'[8]HK6'!R27</f>
        <v>7</v>
      </c>
      <c r="AW23" s="1047">
        <f>'[8]HK6'!U27</f>
        <v>9</v>
      </c>
      <c r="AX23" s="1048">
        <f>'[8]HK6'!X27</f>
        <v>6</v>
      </c>
      <c r="AY23" s="1048">
        <f>'[8]HK6'!AA27</f>
        <v>6</v>
      </c>
      <c r="AZ23" s="1048">
        <f>'[8]HK6'!AD27</f>
        <v>6</v>
      </c>
      <c r="BA23" s="1048">
        <f>'[8]HK6'!AG27</f>
        <v>10</v>
      </c>
      <c r="BB23" s="1048">
        <f>'[8]HK6'!AJ27</f>
        <v>10</v>
      </c>
      <c r="BC23" s="1048">
        <f>'[8]HK7'!I27</f>
        <v>6</v>
      </c>
      <c r="BD23" s="1048">
        <f>'[8]HK7'!L27</f>
        <v>6</v>
      </c>
      <c r="BE23" s="1048">
        <f>'[8]HK7'!O27</f>
        <v>7</v>
      </c>
      <c r="BF23" s="1048">
        <f>'[8]HK7'!R27</f>
        <v>7</v>
      </c>
      <c r="BG23" s="1048">
        <f>'[8]HK7'!U27</f>
        <v>5</v>
      </c>
      <c r="BH23" s="1048">
        <f>'[8]HK7'!X27</f>
        <v>6</v>
      </c>
      <c r="BI23" s="1047">
        <f>'[8]HK8'!I27</f>
        <v>7</v>
      </c>
      <c r="BJ23" s="1047">
        <f>'[8]HK8'!L27</f>
        <v>7</v>
      </c>
      <c r="BK23" s="1047">
        <f>'[8]HK8'!O27</f>
        <v>6</v>
      </c>
      <c r="BL23" s="1047">
        <f>'[8]HK8'!R27</f>
        <v>6</v>
      </c>
      <c r="BM23" s="1047">
        <f>'[8]HK8'!U27</f>
        <v>6</v>
      </c>
      <c r="BN23" s="1047">
        <f>'[8]HK8'!X27</f>
        <v>7</v>
      </c>
      <c r="BO23" s="1047">
        <f>'[8]HK8'!AA27</f>
        <v>9</v>
      </c>
      <c r="BP23" s="1047">
        <f>'[8]HK8'!AD27</f>
        <v>6</v>
      </c>
      <c r="BQ23" s="1050">
        <f>'[8]HK8'!AG27</f>
        <v>5</v>
      </c>
      <c r="BR23" s="1050">
        <f>'[8]HK8'!AJ27</f>
        <v>8</v>
      </c>
      <c r="BS23" s="1051">
        <f>'[8]MERGE_THI TN'!GS16</f>
        <v>6</v>
      </c>
      <c r="BT23" s="1051">
        <f>'[8]MERGE_THI TN'!GV16</f>
        <v>7</v>
      </c>
      <c r="BU23" s="1051">
        <f>'[8]MERGE_THI TN'!GY16</f>
        <v>7</v>
      </c>
      <c r="BV23" s="653">
        <f t="shared" si="2"/>
        <v>6.48</v>
      </c>
      <c r="BW23" s="1063" t="str">
        <f t="shared" si="0"/>
        <v>TB.Khá</v>
      </c>
      <c r="BX23" s="957">
        <f t="shared" si="3"/>
        <v>0</v>
      </c>
      <c r="BY23" s="1055">
        <f t="shared" si="4"/>
        <v>0</v>
      </c>
      <c r="BZ23" s="662" t="str">
        <f t="shared" si="1"/>
        <v>Thi TN</v>
      </c>
      <c r="CA23" s="663" t="s">
        <v>678</v>
      </c>
      <c r="CB23" s="1064"/>
    </row>
    <row r="24" spans="1:80" ht="38.25" customHeight="1">
      <c r="A24" s="1045">
        <v>14</v>
      </c>
      <c r="B24" s="898" t="str">
        <f>'[8]HK1'!B35</f>
        <v>Nguyễn Hiếu</v>
      </c>
      <c r="C24" s="899" t="str">
        <f>'[8]HK1'!C35</f>
        <v>Tâm</v>
      </c>
      <c r="D24" s="900">
        <f>'[8]HK1'!D35</f>
        <v>408160091</v>
      </c>
      <c r="E24" s="1046" t="s">
        <v>561</v>
      </c>
      <c r="F24" s="116" t="s">
        <v>90</v>
      </c>
      <c r="G24" s="126">
        <f>'[8]HK1'!I35</f>
        <v>7</v>
      </c>
      <c r="H24" s="126">
        <f>'[8]HK1'!L35</f>
        <v>6</v>
      </c>
      <c r="I24" s="126">
        <f>'[8]HK1'!O35</f>
        <v>8</v>
      </c>
      <c r="J24" s="126">
        <f>'[8]HK1'!R35</f>
        <v>6</v>
      </c>
      <c r="K24" s="126">
        <f>'[8]HK1'!U35</f>
        <v>5</v>
      </c>
      <c r="L24" s="126">
        <f>'[8]HK1'!X35</f>
        <v>5</v>
      </c>
      <c r="M24" s="126">
        <f>'[8]HK2'!I29</f>
        <v>6</v>
      </c>
      <c r="N24" s="126">
        <f>'[8]HK2'!L29</f>
        <v>5</v>
      </c>
      <c r="O24" s="126">
        <f>'[8]HK2'!O29</f>
        <v>5</v>
      </c>
      <c r="P24" s="126">
        <f>'[8]HK2'!R29</f>
        <v>6</v>
      </c>
      <c r="Q24" s="1047">
        <f>'[8]HK2'!U29</f>
        <v>8</v>
      </c>
      <c r="R24" s="1048">
        <v>5</v>
      </c>
      <c r="S24" s="126">
        <f>'[8]HK3'!J36</f>
        <v>5</v>
      </c>
      <c r="T24" s="126">
        <f>'[8]HK3'!M36</f>
        <v>7</v>
      </c>
      <c r="U24" s="126">
        <f>'[8]HK3'!P36</f>
        <v>5</v>
      </c>
      <c r="V24" s="126">
        <f>'[8]HK3'!S36</f>
        <v>6</v>
      </c>
      <c r="W24" s="126">
        <f>'[8]HK3'!V36</f>
        <v>5</v>
      </c>
      <c r="X24" s="126">
        <f>'[8]HK3'!Y36</f>
        <v>7</v>
      </c>
      <c r="Y24" s="126">
        <f>'[8]HK3'!AB36</f>
        <v>7</v>
      </c>
      <c r="Z24" s="126">
        <f>'[8]HK3'!AE36</f>
        <v>0</v>
      </c>
      <c r="AA24" s="126">
        <f>'[8]HK4'!I36</f>
        <v>5</v>
      </c>
      <c r="AB24" s="1047">
        <f>'[8]HK4'!L36</f>
        <v>6</v>
      </c>
      <c r="AC24" s="1047">
        <f>'[8]HK4'!O36</f>
        <v>5</v>
      </c>
      <c r="AD24" s="1047">
        <f>'[8]HK4'!R36</f>
        <v>6</v>
      </c>
      <c r="AE24" s="1047">
        <f>'[8]HK4'!U36</f>
        <v>7</v>
      </c>
      <c r="AF24" s="1047">
        <f>'[8]HK4'!X36</f>
        <v>6</v>
      </c>
      <c r="AG24" s="1047">
        <f>'[8]HK4'!AA36</f>
        <v>5</v>
      </c>
      <c r="AH24" s="1047">
        <f>'[8]HK4'!AD36</f>
        <v>7</v>
      </c>
      <c r="AI24" s="1049">
        <f>'[8]HK4'!AG36</f>
        <v>6</v>
      </c>
      <c r="AJ24" s="1049">
        <f>'[8]HK4'!AJ36</f>
        <v>10</v>
      </c>
      <c r="AK24" s="1047">
        <f>'[8]HK5'!I29</f>
        <v>7</v>
      </c>
      <c r="AL24" s="1047">
        <f>'[8]HK5'!L29</f>
        <v>5</v>
      </c>
      <c r="AM24" s="1047">
        <f>'[8]HK5'!O29</f>
        <v>6</v>
      </c>
      <c r="AN24" s="1047">
        <f>'[8]HK5'!R29</f>
        <v>6</v>
      </c>
      <c r="AO24" s="1047">
        <f>'[8]HK5'!U29</f>
        <v>7</v>
      </c>
      <c r="AP24" s="1047">
        <f>'[8]HK5'!X29</f>
        <v>6</v>
      </c>
      <c r="AQ24" s="1047">
        <f>'[8]HK5'!AA29</f>
        <v>7</v>
      </c>
      <c r="AR24" s="1047">
        <f>'[8]HK5'!AD29</f>
        <v>5</v>
      </c>
      <c r="AS24" s="1047">
        <f>'[8]HK6'!I29</f>
        <v>8</v>
      </c>
      <c r="AT24" s="1047">
        <f>'[8]HK6'!L29</f>
        <v>6</v>
      </c>
      <c r="AU24" s="1047">
        <f>'[8]HK6'!O29</f>
        <v>6</v>
      </c>
      <c r="AV24" s="1048">
        <f>'[8]HK6'!R29</f>
        <v>7</v>
      </c>
      <c r="AW24" s="1047">
        <f>'[8]HK6'!U29</f>
        <v>8</v>
      </c>
      <c r="AX24" s="1048">
        <f>'[8]HK6'!X29</f>
        <v>8</v>
      </c>
      <c r="AY24" s="1048">
        <f>'[8]HK6'!AA29</f>
        <v>8</v>
      </c>
      <c r="AZ24" s="1048">
        <f>'[8]HK6'!AD29</f>
        <v>9</v>
      </c>
      <c r="BA24" s="1048">
        <f>'[8]HK6'!AG29</f>
        <v>10</v>
      </c>
      <c r="BB24" s="1048">
        <f>'[8]HK6'!AJ29</f>
        <v>10</v>
      </c>
      <c r="BC24" s="1048">
        <f>'[8]HK7'!I29</f>
        <v>5</v>
      </c>
      <c r="BD24" s="1048">
        <f>'[8]HK7'!L29</f>
        <v>5</v>
      </c>
      <c r="BE24" s="1048">
        <f>'[8]HK7'!O29</f>
        <v>7</v>
      </c>
      <c r="BF24" s="1048">
        <f>'[8]HK7'!R29</f>
        <v>8</v>
      </c>
      <c r="BG24" s="1048">
        <f>'[8]HK7'!U29</f>
        <v>6</v>
      </c>
      <c r="BH24" s="1048">
        <f>'[8]HK7'!X29</f>
        <v>5</v>
      </c>
      <c r="BI24" s="1047">
        <f>'[8]HK8'!I29</f>
        <v>5</v>
      </c>
      <c r="BJ24" s="1047">
        <f>'[8]HK8'!L29</f>
        <v>6</v>
      </c>
      <c r="BK24" s="1047">
        <f>'[8]HK8'!O29</f>
        <v>6</v>
      </c>
      <c r="BL24" s="1047">
        <f>'[8]HK8'!R29</f>
        <v>6</v>
      </c>
      <c r="BM24" s="1047">
        <f>'[8]HK8'!U29</f>
        <v>7</v>
      </c>
      <c r="BN24" s="1047">
        <f>'[8]HK8'!X29</f>
        <v>7</v>
      </c>
      <c r="BO24" s="1047">
        <f>'[8]HK8'!AA29</f>
        <v>6</v>
      </c>
      <c r="BP24" s="1047">
        <f>'[8]HK8'!AD29</f>
        <v>5</v>
      </c>
      <c r="BQ24" s="1050">
        <f>'[8]HK8'!AG29</f>
        <v>7</v>
      </c>
      <c r="BR24" s="1050">
        <f>'[8]HK8'!AJ29</f>
        <v>8</v>
      </c>
      <c r="BS24" s="1051">
        <f>'[8]MERGE_THI TN'!GS17</f>
        <v>6</v>
      </c>
      <c r="BT24" s="1051">
        <f>'[8]MERGE_THI TN'!GV17</f>
        <v>5</v>
      </c>
      <c r="BU24" s="1051">
        <f>'[8]MERGE_THI TN'!GY17</f>
        <v>4</v>
      </c>
      <c r="BV24" s="653">
        <f t="shared" si="2"/>
        <v>6.2</v>
      </c>
      <c r="BW24" s="1052" t="s">
        <v>634</v>
      </c>
      <c r="BX24" s="1053">
        <f t="shared" si="3"/>
        <v>2</v>
      </c>
      <c r="BY24" s="1054">
        <f t="shared" si="4"/>
        <v>6</v>
      </c>
      <c r="BZ24" s="447" t="str">
        <f t="shared" si="1"/>
        <v>Không đủ ĐK</v>
      </c>
      <c r="CA24" s="441" t="s">
        <v>679</v>
      </c>
      <c r="CB24" s="1064" t="s">
        <v>31</v>
      </c>
    </row>
    <row r="25" spans="1:80" ht="38.25" customHeight="1">
      <c r="A25" s="1045">
        <v>15</v>
      </c>
      <c r="B25" s="898" t="str">
        <f>'[8]HK1'!B36</f>
        <v>Nguyễn Trung</v>
      </c>
      <c r="C25" s="899" t="str">
        <f>'[8]HK1'!C36</f>
        <v>Thắng</v>
      </c>
      <c r="D25" s="900">
        <f>'[8]HK1'!D36</f>
        <v>408160092</v>
      </c>
      <c r="E25" s="1046" t="s">
        <v>562</v>
      </c>
      <c r="F25" s="116" t="s">
        <v>84</v>
      </c>
      <c r="G25" s="126">
        <f>'[8]HK1'!I36</f>
        <v>6</v>
      </c>
      <c r="H25" s="126">
        <f>'[8]HK1'!L36</f>
        <v>7</v>
      </c>
      <c r="I25" s="126">
        <f>'[8]HK1'!O36</f>
        <v>8</v>
      </c>
      <c r="J25" s="126">
        <f>'[8]HK1'!R36</f>
        <v>6</v>
      </c>
      <c r="K25" s="126">
        <f>'[8]HK1'!U36</f>
        <v>6</v>
      </c>
      <c r="L25" s="126">
        <f>'[8]HK1'!X36</f>
        <v>0</v>
      </c>
      <c r="M25" s="126">
        <f>'[8]HK2'!I30</f>
        <v>5</v>
      </c>
      <c r="N25" s="126">
        <f>'[8]HK2'!L30</f>
        <v>5</v>
      </c>
      <c r="O25" s="126">
        <f>'[8]HK2'!O30</f>
        <v>5</v>
      </c>
      <c r="P25" s="126">
        <f>'[8]HK2'!R30</f>
        <v>5</v>
      </c>
      <c r="Q25" s="1047">
        <f>'[8]HK2'!U30</f>
        <v>7</v>
      </c>
      <c r="R25" s="1048">
        <v>7</v>
      </c>
      <c r="S25" s="126">
        <f>'[8]HK3'!J37</f>
        <v>5</v>
      </c>
      <c r="T25" s="126">
        <f>'[8]HK3'!M37</f>
        <v>6</v>
      </c>
      <c r="U25" s="126">
        <f>'[8]HK3'!P37</f>
        <v>6</v>
      </c>
      <c r="V25" s="126">
        <f>'[8]HK3'!S37</f>
        <v>5</v>
      </c>
      <c r="W25" s="126">
        <f>'[8]HK3'!V37</f>
        <v>6</v>
      </c>
      <c r="X25" s="126">
        <f>'[8]HK3'!Y37</f>
        <v>7</v>
      </c>
      <c r="Y25" s="126">
        <f>'[8]HK3'!AB37</f>
        <v>6</v>
      </c>
      <c r="Z25" s="126">
        <f>'[8]HK3'!AE37</f>
        <v>6</v>
      </c>
      <c r="AA25" s="126">
        <f>'[8]HK4'!I37</f>
        <v>5</v>
      </c>
      <c r="AB25" s="1047">
        <f>'[8]HK4'!L37</f>
        <v>6</v>
      </c>
      <c r="AC25" s="1047">
        <f>'[8]HK4'!O37</f>
        <v>5</v>
      </c>
      <c r="AD25" s="1047">
        <f>'[8]HK4'!R37</f>
        <v>7</v>
      </c>
      <c r="AE25" s="1047">
        <f>'[8]HK4'!U37</f>
        <v>6</v>
      </c>
      <c r="AF25" s="1047">
        <f>'[8]HK4'!X37</f>
        <v>5</v>
      </c>
      <c r="AG25" s="1047">
        <f>'[8]HK4'!AA37</f>
        <v>5</v>
      </c>
      <c r="AH25" s="1047">
        <f>'[8]HK4'!AD37</f>
        <v>7</v>
      </c>
      <c r="AI25" s="1049">
        <f>'[8]HK4'!AG37</f>
        <v>8</v>
      </c>
      <c r="AJ25" s="1049">
        <f>'[8]HK4'!AJ37</f>
        <v>10</v>
      </c>
      <c r="AK25" s="1047">
        <f>'[8]HK5'!I30</f>
        <v>6</v>
      </c>
      <c r="AL25" s="1047">
        <f>'[8]HK5'!L30</f>
        <v>6</v>
      </c>
      <c r="AM25" s="1047">
        <f>'[8]HK5'!O30</f>
        <v>5</v>
      </c>
      <c r="AN25" s="1047">
        <f>'[8]HK5'!R30</f>
        <v>5</v>
      </c>
      <c r="AO25" s="1047">
        <f>'[8]HK5'!U30</f>
        <v>6</v>
      </c>
      <c r="AP25" s="1047">
        <f>'[8]HK5'!X30</f>
        <v>5</v>
      </c>
      <c r="AQ25" s="1047">
        <f>'[8]HK5'!AA30</f>
        <v>5</v>
      </c>
      <c r="AR25" s="1047">
        <f>'[8]HK5'!AD30</f>
        <v>5</v>
      </c>
      <c r="AS25" s="1047">
        <f>'[8]HK6'!I30</f>
        <v>7</v>
      </c>
      <c r="AT25" s="1047">
        <f>'[8]HK6'!L30</f>
        <v>5</v>
      </c>
      <c r="AU25" s="1047">
        <f>'[8]HK6'!O30</f>
        <v>5</v>
      </c>
      <c r="AV25" s="1048">
        <f>'[8]HK6'!R30</f>
        <v>7</v>
      </c>
      <c r="AW25" s="1047">
        <f>'[8]HK6'!U30</f>
        <v>8</v>
      </c>
      <c r="AX25" s="1048">
        <f>'[8]HK6'!X30</f>
        <v>8</v>
      </c>
      <c r="AY25" s="1048">
        <f>'[8]HK6'!AA30</f>
        <v>8</v>
      </c>
      <c r="AZ25" s="1048">
        <f>'[8]HK6'!AD30</f>
        <v>8</v>
      </c>
      <c r="BA25" s="1048">
        <f>'[8]HK6'!AG30</f>
        <v>10</v>
      </c>
      <c r="BB25" s="1048">
        <f>'[8]HK6'!AJ30</f>
        <v>9</v>
      </c>
      <c r="BC25" s="1048">
        <f>'[8]HK7'!I30</f>
        <v>6</v>
      </c>
      <c r="BD25" s="1048">
        <f>'[8]HK7'!L30</f>
        <v>6</v>
      </c>
      <c r="BE25" s="1048">
        <f>'[8]HK7'!O30</f>
        <v>6</v>
      </c>
      <c r="BF25" s="1048">
        <f>'[8]HK7'!R30</f>
        <v>7</v>
      </c>
      <c r="BG25" s="1048">
        <f>'[8]HK7'!U30</f>
        <v>5</v>
      </c>
      <c r="BH25" s="1048">
        <f>'[8]HK7'!X30</f>
        <v>6</v>
      </c>
      <c r="BI25" s="1047">
        <f>'[8]HK8'!I30</f>
        <v>5</v>
      </c>
      <c r="BJ25" s="1047">
        <f>'[8]HK8'!L30</f>
        <v>7</v>
      </c>
      <c r="BK25" s="1047">
        <f>'[8]HK8'!O30</f>
        <v>6</v>
      </c>
      <c r="BL25" s="1047">
        <f>'[8]HK8'!R30</f>
        <v>6</v>
      </c>
      <c r="BM25" s="1047">
        <f>'[8]HK8'!U30</f>
        <v>6</v>
      </c>
      <c r="BN25" s="1047">
        <f>'[8]HK8'!X30</f>
        <v>6</v>
      </c>
      <c r="BO25" s="1047">
        <f>'[8]HK8'!AA30</f>
        <v>7</v>
      </c>
      <c r="BP25" s="1047">
        <f>'[8]HK8'!AD30</f>
        <v>6</v>
      </c>
      <c r="BQ25" s="1050">
        <f>'[8]HK8'!AG30</f>
        <v>5</v>
      </c>
      <c r="BR25" s="1050">
        <f>'[8]HK8'!AJ30</f>
        <v>9</v>
      </c>
      <c r="BS25" s="1051">
        <f>'[8]MERGE_THI TN'!GS18</f>
        <v>6</v>
      </c>
      <c r="BT25" s="1051">
        <f>'[8]MERGE_THI TN'!GV18</f>
        <v>2</v>
      </c>
      <c r="BU25" s="1051">
        <f>'[8]MERGE_THI TN'!GY18</f>
        <v>7</v>
      </c>
      <c r="BV25" s="653">
        <f t="shared" si="2"/>
        <v>6.02</v>
      </c>
      <c r="BW25" s="1052" t="s">
        <v>634</v>
      </c>
      <c r="BX25" s="1053">
        <f t="shared" si="3"/>
        <v>2</v>
      </c>
      <c r="BY25" s="1054">
        <f t="shared" si="4"/>
        <v>6</v>
      </c>
      <c r="BZ25" s="447" t="str">
        <f t="shared" si="1"/>
        <v>Không đủ ĐK</v>
      </c>
      <c r="CA25" s="441" t="s">
        <v>679</v>
      </c>
      <c r="CB25" s="1064" t="s">
        <v>16</v>
      </c>
    </row>
    <row r="26" spans="1:80" ht="38.25" customHeight="1">
      <c r="A26" s="1045">
        <v>16</v>
      </c>
      <c r="B26" s="1058" t="str">
        <f>'[8]HK1'!B40</f>
        <v>Nguyễn Điển</v>
      </c>
      <c r="C26" s="1059" t="str">
        <f>'[8]HK1'!C40</f>
        <v>Toàn</v>
      </c>
      <c r="D26" s="1060">
        <f>'[8]HK1'!D40</f>
        <v>408160096</v>
      </c>
      <c r="E26" s="1061" t="s">
        <v>564</v>
      </c>
      <c r="F26" s="1062" t="s">
        <v>115</v>
      </c>
      <c r="G26" s="126">
        <f>'[8]HK1'!I40</f>
        <v>7</v>
      </c>
      <c r="H26" s="126">
        <f>'[8]HK1'!L40</f>
        <v>8</v>
      </c>
      <c r="I26" s="126">
        <f>'[8]HK1'!O40</f>
        <v>7</v>
      </c>
      <c r="J26" s="126">
        <f>'[8]HK1'!R40</f>
        <v>6</v>
      </c>
      <c r="K26" s="126">
        <f>'[8]HK1'!U40</f>
        <v>9</v>
      </c>
      <c r="L26" s="126">
        <f>'[8]HK1'!X40</f>
        <v>6</v>
      </c>
      <c r="M26" s="126">
        <f>'[8]HK2'!I34</f>
        <v>7</v>
      </c>
      <c r="N26" s="126">
        <f>'[8]HK2'!L34</f>
        <v>5</v>
      </c>
      <c r="O26" s="126">
        <f>'[8]HK2'!O34</f>
        <v>5</v>
      </c>
      <c r="P26" s="126">
        <f>'[8]HK2'!R34</f>
        <v>7</v>
      </c>
      <c r="Q26" s="1047">
        <f>'[8]HK2'!U34</f>
        <v>6</v>
      </c>
      <c r="R26" s="1048">
        <v>6</v>
      </c>
      <c r="S26" s="126">
        <f>'[8]HK3'!J41</f>
        <v>5</v>
      </c>
      <c r="T26" s="126">
        <f>'[8]HK3'!M41</f>
        <v>6</v>
      </c>
      <c r="U26" s="126">
        <f>'[8]HK3'!P41</f>
        <v>5</v>
      </c>
      <c r="V26" s="126">
        <f>'[8]HK3'!S41</f>
        <v>6</v>
      </c>
      <c r="W26" s="126">
        <f>'[8]HK3'!V41</f>
        <v>5</v>
      </c>
      <c r="X26" s="126">
        <f>'[8]HK3'!Y41</f>
        <v>5</v>
      </c>
      <c r="Y26" s="126">
        <f>'[8]HK3'!AB41</f>
        <v>7</v>
      </c>
      <c r="Z26" s="126">
        <f>'[8]HK3'!AE41</f>
        <v>5</v>
      </c>
      <c r="AA26" s="126">
        <f>'[8]HK4'!I41</f>
        <v>5</v>
      </c>
      <c r="AB26" s="1047">
        <f>'[8]HK4'!L41</f>
        <v>5</v>
      </c>
      <c r="AC26" s="1047">
        <f>'[8]HK4'!O41</f>
        <v>6</v>
      </c>
      <c r="AD26" s="1047">
        <f>'[8]HK4'!R41</f>
        <v>6</v>
      </c>
      <c r="AE26" s="1047">
        <f>'[8]HK4'!U41</f>
        <v>6</v>
      </c>
      <c r="AF26" s="1047">
        <f>'[8]HK4'!X41</f>
        <v>5</v>
      </c>
      <c r="AG26" s="1047">
        <f>'[8]HK4'!AA41</f>
        <v>6</v>
      </c>
      <c r="AH26" s="1047">
        <f>'[8]HK4'!AD41</f>
        <v>6</v>
      </c>
      <c r="AI26" s="1049">
        <f>'[8]HK4'!AG41</f>
        <v>6</v>
      </c>
      <c r="AJ26" s="1049">
        <f>'[8]HK4'!AJ41</f>
        <v>10</v>
      </c>
      <c r="AK26" s="1047">
        <f>'[8]HK5'!I34</f>
        <v>5</v>
      </c>
      <c r="AL26" s="1047">
        <f>'[8]HK5'!L34</f>
        <v>8</v>
      </c>
      <c r="AM26" s="1047">
        <f>'[8]HK5'!O34</f>
        <v>6</v>
      </c>
      <c r="AN26" s="1047">
        <f>'[8]HK5'!R34</f>
        <v>6</v>
      </c>
      <c r="AO26" s="1047">
        <f>'[8]HK5'!U34</f>
        <v>6</v>
      </c>
      <c r="AP26" s="1047">
        <f>'[8]HK5'!X34</f>
        <v>6</v>
      </c>
      <c r="AQ26" s="1047">
        <f>'[8]HK5'!AA34</f>
        <v>8</v>
      </c>
      <c r="AR26" s="1047">
        <f>'[8]HK5'!AD34</f>
        <v>5</v>
      </c>
      <c r="AS26" s="1047">
        <f>'[8]HK6'!I34</f>
        <v>8</v>
      </c>
      <c r="AT26" s="1047">
        <f>'[8]HK6'!L34</f>
        <v>5</v>
      </c>
      <c r="AU26" s="1047">
        <f>'[8]HK6'!O34</f>
        <v>6</v>
      </c>
      <c r="AV26" s="1048">
        <f>'[8]HK6'!R34</f>
        <v>8</v>
      </c>
      <c r="AW26" s="1047">
        <f>'[8]HK6'!U34</f>
        <v>9</v>
      </c>
      <c r="AX26" s="1048">
        <f>'[8]HK6'!X34</f>
        <v>5</v>
      </c>
      <c r="AY26" s="1048">
        <f>'[8]HK6'!AA34</f>
        <v>5</v>
      </c>
      <c r="AZ26" s="1048">
        <f>'[8]HK6'!AD34</f>
        <v>6</v>
      </c>
      <c r="BA26" s="1048">
        <f>'[8]HK6'!AG34</f>
        <v>6</v>
      </c>
      <c r="BB26" s="1048">
        <f>'[8]HK6'!AJ34</f>
        <v>10</v>
      </c>
      <c r="BC26" s="1048">
        <f>'[8]HK7'!I34</f>
        <v>8</v>
      </c>
      <c r="BD26" s="1048">
        <f>'[8]HK7'!L34</f>
        <v>6</v>
      </c>
      <c r="BE26" s="1048">
        <f>'[8]HK7'!O34</f>
        <v>6</v>
      </c>
      <c r="BF26" s="1048">
        <f>'[8]HK7'!R34</f>
        <v>8</v>
      </c>
      <c r="BG26" s="1048">
        <f>'[8]HK7'!U34</f>
        <v>5</v>
      </c>
      <c r="BH26" s="1048">
        <f>'[8]HK7'!X34</f>
        <v>5</v>
      </c>
      <c r="BI26" s="1047">
        <f>'[8]HK8'!I34</f>
        <v>5</v>
      </c>
      <c r="BJ26" s="1047">
        <f>'[8]HK8'!L34</f>
        <v>8</v>
      </c>
      <c r="BK26" s="1047">
        <f>'[8]HK8'!O34</f>
        <v>5</v>
      </c>
      <c r="BL26" s="1047">
        <f>'[8]HK8'!R34</f>
        <v>6</v>
      </c>
      <c r="BM26" s="1047">
        <f>'[8]HK8'!U34</f>
        <v>5</v>
      </c>
      <c r="BN26" s="1047">
        <f>'[8]HK8'!X34</f>
        <v>6</v>
      </c>
      <c r="BO26" s="1047">
        <f>'[8]HK8'!AA34</f>
        <v>6</v>
      </c>
      <c r="BP26" s="1047">
        <f>'[8]HK8'!AD34</f>
        <v>6</v>
      </c>
      <c r="BQ26" s="1050">
        <f>'[8]HK8'!AG34</f>
        <v>5</v>
      </c>
      <c r="BR26" s="1050">
        <f>'[8]HK8'!AJ34</f>
        <v>9</v>
      </c>
      <c r="BS26" s="1051">
        <f>'[8]MERGE_THI TN'!GS19</f>
        <v>9</v>
      </c>
      <c r="BT26" s="1051">
        <f>'[8]MERGE_THI TN'!GV19</f>
        <v>5</v>
      </c>
      <c r="BU26" s="1051">
        <f>'[8]MERGE_THI TN'!GY19</f>
        <v>7</v>
      </c>
      <c r="BV26" s="653">
        <f t="shared" si="2"/>
        <v>6.4</v>
      </c>
      <c r="BW26" s="1063" t="str">
        <f t="shared" si="0"/>
        <v>TB.Khá</v>
      </c>
      <c r="BX26" s="957">
        <f t="shared" si="3"/>
        <v>0</v>
      </c>
      <c r="BY26" s="1055">
        <f t="shared" si="4"/>
        <v>0</v>
      </c>
      <c r="BZ26" s="662" t="str">
        <f t="shared" si="1"/>
        <v>Thi TN</v>
      </c>
      <c r="CA26" s="663" t="s">
        <v>678</v>
      </c>
      <c r="CB26" s="1064"/>
    </row>
    <row r="27" spans="1:80" ht="38.25" customHeight="1">
      <c r="A27" s="1045">
        <v>17</v>
      </c>
      <c r="B27" s="1058" t="str">
        <f>'[8]HK1'!B41</f>
        <v>Nguyễn Ngọc</v>
      </c>
      <c r="C27" s="1059" t="str">
        <f>'[8]HK1'!C41</f>
        <v>Trung</v>
      </c>
      <c r="D27" s="1060">
        <f>'[8]HK1'!D41</f>
        <v>408160097</v>
      </c>
      <c r="E27" s="1066" t="s">
        <v>680</v>
      </c>
      <c r="F27" s="1062" t="s">
        <v>115</v>
      </c>
      <c r="G27" s="126">
        <f>'[8]HK1'!I41</f>
        <v>5</v>
      </c>
      <c r="H27" s="126">
        <f>'[8]HK1'!L41</f>
        <v>7</v>
      </c>
      <c r="I27" s="126">
        <f>'[8]HK1'!O41</f>
        <v>5</v>
      </c>
      <c r="J27" s="126">
        <f>'[8]HK1'!R41</f>
        <v>6</v>
      </c>
      <c r="K27" s="126">
        <f>'[8]HK1'!U41</f>
        <v>5</v>
      </c>
      <c r="L27" s="126">
        <f>'[8]HK1'!X41</f>
        <v>6</v>
      </c>
      <c r="M27" s="126">
        <f>'[8]HK2'!I35</f>
        <v>6</v>
      </c>
      <c r="N27" s="126">
        <f>'[8]HK2'!L35</f>
        <v>6</v>
      </c>
      <c r="O27" s="126">
        <f>'[8]HK2'!O35</f>
        <v>5</v>
      </c>
      <c r="P27" s="126">
        <f>'[8]HK2'!R35</f>
        <v>6</v>
      </c>
      <c r="Q27" s="1047">
        <f>'[8]HK2'!U35</f>
        <v>5</v>
      </c>
      <c r="R27" s="1048">
        <v>6</v>
      </c>
      <c r="S27" s="126">
        <f>'[8]HK3'!J42</f>
        <v>5</v>
      </c>
      <c r="T27" s="126">
        <f>'[8]HK3'!M42</f>
        <v>6</v>
      </c>
      <c r="U27" s="126">
        <f>'[8]HK3'!P42</f>
        <v>5</v>
      </c>
      <c r="V27" s="126">
        <f>'[8]HK3'!S42</f>
        <v>6</v>
      </c>
      <c r="W27" s="126">
        <f>'[8]HK3'!V42</f>
        <v>6</v>
      </c>
      <c r="X27" s="126">
        <f>'[8]HK3'!Y42</f>
        <v>6</v>
      </c>
      <c r="Y27" s="126">
        <f>'[8]HK3'!AB42</f>
        <v>6</v>
      </c>
      <c r="Z27" s="126">
        <f>'[8]HK3'!AE42</f>
        <v>5</v>
      </c>
      <c r="AA27" s="126">
        <f>'[8]HK4'!I42</f>
        <v>6</v>
      </c>
      <c r="AB27" s="1047">
        <f>'[8]HK4'!L42</f>
        <v>5</v>
      </c>
      <c r="AC27" s="1047">
        <f>'[8]HK4'!O42</f>
        <v>5</v>
      </c>
      <c r="AD27" s="1047">
        <f>'[8]HK4'!R42</f>
        <v>7</v>
      </c>
      <c r="AE27" s="1047">
        <f>'[8]HK4'!U42</f>
        <v>7</v>
      </c>
      <c r="AF27" s="1047">
        <f>'[8]HK4'!X42</f>
        <v>6</v>
      </c>
      <c r="AG27" s="1047">
        <f>'[8]HK4'!AA42</f>
        <v>5</v>
      </c>
      <c r="AH27" s="1047">
        <f>'[8]HK4'!AD42</f>
        <v>6</v>
      </c>
      <c r="AI27" s="1049">
        <f>'[8]HK4'!AG42</f>
        <v>7</v>
      </c>
      <c r="AJ27" s="1049">
        <f>'[8]HK4'!AJ42</f>
        <v>10</v>
      </c>
      <c r="AK27" s="1047">
        <f>'[8]HK5'!I35</f>
        <v>6</v>
      </c>
      <c r="AL27" s="1047">
        <f>'[8]HK5'!L35</f>
        <v>5</v>
      </c>
      <c r="AM27" s="1047">
        <f>'[8]HK5'!O35</f>
        <v>6</v>
      </c>
      <c r="AN27" s="1047">
        <f>'[8]HK5'!R35</f>
        <v>5</v>
      </c>
      <c r="AO27" s="1047">
        <f>'[8]HK5'!U35</f>
        <v>7</v>
      </c>
      <c r="AP27" s="1047">
        <f>'[8]HK5'!X35</f>
        <v>8</v>
      </c>
      <c r="AQ27" s="1047">
        <f>'[8]HK5'!AA35</f>
        <v>8</v>
      </c>
      <c r="AR27" s="1047">
        <f>'[8]HK5'!AD35</f>
        <v>7</v>
      </c>
      <c r="AS27" s="1047">
        <f>'[8]HK6'!I35</f>
        <v>6</v>
      </c>
      <c r="AT27" s="1047">
        <f>'[8]HK6'!L35</f>
        <v>5</v>
      </c>
      <c r="AU27" s="1047">
        <f>'[8]HK6'!O35</f>
        <v>6</v>
      </c>
      <c r="AV27" s="1048">
        <f>'[8]HK6'!R35</f>
        <v>6</v>
      </c>
      <c r="AW27" s="1047">
        <f>'[8]HK6'!U35</f>
        <v>9</v>
      </c>
      <c r="AX27" s="1048">
        <f>'[8]HK6'!X35</f>
        <v>7</v>
      </c>
      <c r="AY27" s="1048">
        <f>'[8]HK6'!AA35</f>
        <v>7</v>
      </c>
      <c r="AZ27" s="1048">
        <f>'[8]HK6'!AD35</f>
        <v>9</v>
      </c>
      <c r="BA27" s="1048">
        <f>'[8]HK6'!AG35</f>
        <v>10</v>
      </c>
      <c r="BB27" s="1048">
        <f>'[8]HK6'!AJ35</f>
        <v>9</v>
      </c>
      <c r="BC27" s="1048">
        <f>'[8]HK7'!I35</f>
        <v>7</v>
      </c>
      <c r="BD27" s="1048">
        <f>'[8]HK7'!L35</f>
        <v>6</v>
      </c>
      <c r="BE27" s="1048">
        <f>'[8]HK7'!O35</f>
        <v>7</v>
      </c>
      <c r="BF27" s="1048">
        <f>'[8]HK7'!R35</f>
        <v>6</v>
      </c>
      <c r="BG27" s="1048">
        <f>'[8]HK7'!U35</f>
        <v>5</v>
      </c>
      <c r="BH27" s="1048">
        <f>'[8]HK7'!X35</f>
        <v>5</v>
      </c>
      <c r="BI27" s="1047">
        <f>'[8]HK8'!I35</f>
        <v>9</v>
      </c>
      <c r="BJ27" s="1047">
        <f>'[8]HK8'!L35</f>
        <v>8</v>
      </c>
      <c r="BK27" s="1047">
        <f>'[8]HK8'!O35</f>
        <v>7</v>
      </c>
      <c r="BL27" s="1047">
        <f>'[8]HK8'!R35</f>
        <v>6</v>
      </c>
      <c r="BM27" s="1047">
        <f>'[8]HK8'!U35</f>
        <v>7</v>
      </c>
      <c r="BN27" s="1047">
        <f>'[8]HK8'!X35</f>
        <v>7</v>
      </c>
      <c r="BO27" s="1047">
        <f>'[8]HK8'!AA35</f>
        <v>8</v>
      </c>
      <c r="BP27" s="1047">
        <f>'[8]HK8'!AD35</f>
        <v>6</v>
      </c>
      <c r="BQ27" s="1050">
        <f>'[8]HK8'!AG35</f>
        <v>6</v>
      </c>
      <c r="BR27" s="1050">
        <f>'[8]HK8'!AJ35</f>
        <v>6</v>
      </c>
      <c r="BS27" s="1051">
        <f>'[8]MERGE_THI TN'!GS20</f>
        <v>8</v>
      </c>
      <c r="BT27" s="1051">
        <f>'[8]MERGE_THI TN'!GV20</f>
        <v>7</v>
      </c>
      <c r="BU27" s="1051">
        <f>'[8]MERGE_THI TN'!GY20</f>
        <v>7</v>
      </c>
      <c r="BV27" s="653">
        <f t="shared" si="2"/>
        <v>6.26</v>
      </c>
      <c r="BW27" s="1063" t="str">
        <f t="shared" si="0"/>
        <v>TB.Khá</v>
      </c>
      <c r="BX27" s="957">
        <f t="shared" si="3"/>
        <v>0</v>
      </c>
      <c r="BY27" s="1055">
        <f t="shared" si="4"/>
        <v>0</v>
      </c>
      <c r="BZ27" s="662" t="str">
        <f t="shared" si="1"/>
        <v>Thi TN</v>
      </c>
      <c r="CA27" s="663" t="s">
        <v>678</v>
      </c>
      <c r="CB27" s="1064"/>
    </row>
    <row r="28" spans="1:80" ht="38.25" customHeight="1">
      <c r="A28" s="1067">
        <v>18</v>
      </c>
      <c r="B28" s="1068" t="str">
        <f>'[8]HK1'!B44</f>
        <v>Lê Quang</v>
      </c>
      <c r="C28" s="1069" t="str">
        <f>'[8]HK1'!C44</f>
        <v>Tuấn</v>
      </c>
      <c r="D28" s="1070">
        <f>'[8]HK1'!D44</f>
        <v>408160100</v>
      </c>
      <c r="E28" s="1071" t="s">
        <v>565</v>
      </c>
      <c r="F28" s="1072" t="s">
        <v>96</v>
      </c>
      <c r="G28" s="557">
        <f>'[8]HK1'!I44</f>
        <v>5</v>
      </c>
      <c r="H28" s="557">
        <f>'[8]HK1'!L44</f>
        <v>5</v>
      </c>
      <c r="I28" s="557">
        <f>'[8]HK1'!O44</f>
        <v>6</v>
      </c>
      <c r="J28" s="557">
        <f>'[8]HK1'!R44</f>
        <v>6</v>
      </c>
      <c r="K28" s="557">
        <f>'[8]HK1'!U44</f>
        <v>5</v>
      </c>
      <c r="L28" s="557">
        <f>'[8]HK1'!X44</f>
        <v>6</v>
      </c>
      <c r="M28" s="557">
        <f>'[8]HK2'!I38</f>
        <v>6</v>
      </c>
      <c r="N28" s="557">
        <f>'[8]HK2'!L38</f>
        <v>5</v>
      </c>
      <c r="O28" s="557">
        <f>'[8]HK2'!O38</f>
        <v>6</v>
      </c>
      <c r="P28" s="557">
        <f>'[8]HK2'!R38</f>
        <v>5</v>
      </c>
      <c r="Q28" s="1073">
        <f>'[8]HK2'!U38</f>
        <v>8</v>
      </c>
      <c r="R28" s="1074">
        <f>'[8]HK2'!X38</f>
        <v>7</v>
      </c>
      <c r="S28" s="557">
        <f>'[8]HK3'!J45</f>
        <v>5</v>
      </c>
      <c r="T28" s="557">
        <f>'[8]HK3'!M45</f>
        <v>6</v>
      </c>
      <c r="U28" s="557">
        <f>'[8]HK3'!P45</f>
        <v>6</v>
      </c>
      <c r="V28" s="557">
        <f>'[8]HK3'!S45</f>
        <v>5</v>
      </c>
      <c r="W28" s="557">
        <f>'[8]HK3'!V45</f>
        <v>5</v>
      </c>
      <c r="X28" s="557">
        <f>'[8]HK3'!Y45</f>
        <v>6</v>
      </c>
      <c r="Y28" s="557">
        <f>'[8]HK3'!AB45</f>
        <v>7</v>
      </c>
      <c r="Z28" s="557">
        <f>'[8]HK3'!AE45</f>
        <v>5</v>
      </c>
      <c r="AA28" s="557">
        <f>'[8]HK4'!I45</f>
        <v>5</v>
      </c>
      <c r="AB28" s="1073">
        <f>'[8]HK4'!L45</f>
        <v>6</v>
      </c>
      <c r="AC28" s="1073">
        <f>'[8]HK4'!O45</f>
        <v>5</v>
      </c>
      <c r="AD28" s="1073">
        <f>'[8]HK4'!R45</f>
        <v>7</v>
      </c>
      <c r="AE28" s="1073">
        <f>'[8]HK4'!U45</f>
        <v>7</v>
      </c>
      <c r="AF28" s="1073">
        <f>'[8]HK4'!X45</f>
        <v>6</v>
      </c>
      <c r="AG28" s="1073">
        <f>'[8]HK4'!AA45</f>
        <v>5</v>
      </c>
      <c r="AH28" s="1073">
        <f>'[8]HK4'!AD45</f>
        <v>5</v>
      </c>
      <c r="AI28" s="1075">
        <f>'[8]HK4'!AG45</f>
        <v>5</v>
      </c>
      <c r="AJ28" s="1075">
        <f>'[8]HK4'!AJ45</f>
        <v>10</v>
      </c>
      <c r="AK28" s="1073">
        <f>'[8]HK5'!I38</f>
        <v>5</v>
      </c>
      <c r="AL28" s="1073">
        <f>'[8]HK5'!L38</f>
        <v>5</v>
      </c>
      <c r="AM28" s="1073">
        <f>'[8]HK5'!O38</f>
        <v>6</v>
      </c>
      <c r="AN28" s="1073">
        <f>'[8]HK5'!R38</f>
        <v>6</v>
      </c>
      <c r="AO28" s="1073">
        <f>'[8]HK5'!U38</f>
        <v>7</v>
      </c>
      <c r="AP28" s="1073">
        <f>'[8]HK5'!X38</f>
        <v>8</v>
      </c>
      <c r="AQ28" s="1073">
        <f>'[8]HK5'!AA38</f>
        <v>8</v>
      </c>
      <c r="AR28" s="1073">
        <f>'[8]HK5'!AD38</f>
        <v>6</v>
      </c>
      <c r="AS28" s="1073">
        <f>'[8]HK6'!I38</f>
        <v>8</v>
      </c>
      <c r="AT28" s="1073">
        <f>'[8]HK6'!L38</f>
        <v>5</v>
      </c>
      <c r="AU28" s="1073">
        <f>'[8]HK6'!O38</f>
        <v>5</v>
      </c>
      <c r="AV28" s="1074">
        <f>'[8]HK6'!R38</f>
        <v>7</v>
      </c>
      <c r="AW28" s="1073">
        <f>'[8]HK6'!U38</f>
        <v>9</v>
      </c>
      <c r="AX28" s="1074">
        <f>'[8]HK6'!X38</f>
        <v>8</v>
      </c>
      <c r="AY28" s="1074">
        <f>'[8]HK6'!AA38</f>
        <v>8</v>
      </c>
      <c r="AZ28" s="1074">
        <f>'[8]HK6'!AD38</f>
        <v>6</v>
      </c>
      <c r="BA28" s="1074">
        <f>'[8]HK6'!AG38</f>
        <v>10</v>
      </c>
      <c r="BB28" s="1074">
        <f>'[8]HK6'!AJ38</f>
        <v>7</v>
      </c>
      <c r="BC28" s="1074">
        <f>'[8]HK7'!I38</f>
        <v>8</v>
      </c>
      <c r="BD28" s="1074">
        <f>'[8]HK7'!L38</f>
        <v>5</v>
      </c>
      <c r="BE28" s="1074">
        <f>'[8]HK7'!O38</f>
        <v>5</v>
      </c>
      <c r="BF28" s="1074">
        <f>'[8]HK7'!R38</f>
        <v>8</v>
      </c>
      <c r="BG28" s="1074">
        <f>'[8]HK7'!U38</f>
        <v>5</v>
      </c>
      <c r="BH28" s="1074">
        <f>'[8]HK7'!X38</f>
        <v>6</v>
      </c>
      <c r="BI28" s="1073">
        <f>'[8]HK8'!I38</f>
        <v>5</v>
      </c>
      <c r="BJ28" s="1073">
        <f>'[8]HK8'!L38</f>
        <v>7</v>
      </c>
      <c r="BK28" s="1073">
        <f>'[8]HK8'!O38</f>
        <v>7</v>
      </c>
      <c r="BL28" s="1073">
        <f>'[8]HK8'!R38</f>
        <v>5</v>
      </c>
      <c r="BM28" s="1073">
        <f>'[8]HK8'!U38</f>
        <v>5</v>
      </c>
      <c r="BN28" s="1073">
        <f>'[8]HK8'!X38</f>
        <v>6</v>
      </c>
      <c r="BO28" s="1073">
        <f>'[8]HK8'!AA38</f>
        <v>7</v>
      </c>
      <c r="BP28" s="1073">
        <f>'[8]HK8'!AD38</f>
        <v>6</v>
      </c>
      <c r="BQ28" s="1076">
        <f>'[8]HK8'!AG38</f>
        <v>5</v>
      </c>
      <c r="BR28" s="1076">
        <f>'[8]HK8'!AJ38</f>
        <v>8</v>
      </c>
      <c r="BS28" s="1077">
        <f>'[8]MERGE_THI TN'!GS21</f>
        <v>6</v>
      </c>
      <c r="BT28" s="1077">
        <f>'[8]MERGE_THI TN'!GV21</f>
        <v>5</v>
      </c>
      <c r="BU28" s="1077">
        <f>'[8]MERGE_THI TN'!GY21</f>
        <v>6</v>
      </c>
      <c r="BV28" s="673">
        <f t="shared" si="2"/>
        <v>6.08</v>
      </c>
      <c r="BW28" s="1078" t="str">
        <f t="shared" si="0"/>
        <v>TB.Khá</v>
      </c>
      <c r="BX28" s="1079">
        <f t="shared" si="3"/>
        <v>0</v>
      </c>
      <c r="BY28" s="1080">
        <f t="shared" si="4"/>
        <v>0</v>
      </c>
      <c r="BZ28" s="928" t="str">
        <f t="shared" si="1"/>
        <v>Thi TN</v>
      </c>
      <c r="CA28" s="929" t="s">
        <v>678</v>
      </c>
      <c r="CB28" s="1064"/>
    </row>
    <row r="29" spans="2:80" ht="24.75" customHeight="1">
      <c r="B29" s="154"/>
      <c r="F29" s="145"/>
      <c r="Q29" s="1081"/>
      <c r="AB29" s="1081"/>
      <c r="AD29" s="1081"/>
      <c r="AE29" s="1081"/>
      <c r="AG29" s="1081"/>
      <c r="AH29" s="1081"/>
      <c r="AI29" s="1081"/>
      <c r="AJ29" s="1081"/>
      <c r="AK29" s="1081"/>
      <c r="AL29" s="1081"/>
      <c r="AM29" s="1081"/>
      <c r="AN29" s="1081"/>
      <c r="AO29" s="1081"/>
      <c r="AP29" s="1081"/>
      <c r="AQ29" s="1081"/>
      <c r="AR29" s="1081"/>
      <c r="AS29" s="1081"/>
      <c r="AT29" s="1081"/>
      <c r="AU29" s="1081"/>
      <c r="AV29" s="1081"/>
      <c r="AW29" s="1081"/>
      <c r="AX29" s="1081"/>
      <c r="AY29" s="1081"/>
      <c r="AZ29" s="1081"/>
      <c r="BA29" s="1081"/>
      <c r="BB29" s="1081"/>
      <c r="BC29" s="1081"/>
      <c r="BD29" s="1081"/>
      <c r="BE29" s="1081"/>
      <c r="BF29" s="1081"/>
      <c r="BG29" s="1081"/>
      <c r="BH29" s="1081"/>
      <c r="BI29" s="1081"/>
      <c r="BJ29" s="1081"/>
      <c r="BK29" s="1081"/>
      <c r="BL29" s="1081"/>
      <c r="BM29" s="1081"/>
      <c r="BN29" s="1081"/>
      <c r="BO29" s="1081"/>
      <c r="BP29" s="1081"/>
      <c r="BQ29" s="1081"/>
      <c r="BR29" s="1081"/>
      <c r="BS29" s="1081"/>
      <c r="BT29" s="1081"/>
      <c r="BU29" s="1081"/>
      <c r="BV29" s="152"/>
      <c r="BW29" s="1082"/>
      <c r="BX29" s="1083"/>
      <c r="BZ29" s="145"/>
      <c r="CA29" s="145"/>
      <c r="CB29" s="1084"/>
    </row>
    <row r="30" spans="2:80" s="1" customFormat="1" ht="19.5">
      <c r="B30" s="332" t="s">
        <v>681</v>
      </c>
      <c r="C30" s="2"/>
      <c r="G30" s="39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BD30" s="247" t="s">
        <v>153</v>
      </c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9"/>
      <c r="BS30" s="203"/>
      <c r="BT30" s="203"/>
      <c r="BU30" s="203"/>
      <c r="BV30" s="38"/>
      <c r="BW30" s="783"/>
      <c r="BX30" s="783"/>
      <c r="BY30" s="783"/>
      <c r="BZ30" s="43"/>
      <c r="CA30" s="43"/>
      <c r="CB30" s="1085"/>
    </row>
    <row r="31" spans="1:80" s="1" customFormat="1" ht="18.75">
      <c r="A31" s="24"/>
      <c r="B31" s="576" t="s">
        <v>682</v>
      </c>
      <c r="C31" s="43"/>
      <c r="D31" s="43"/>
      <c r="E31" s="43"/>
      <c r="F31" s="43"/>
      <c r="G31" s="39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BD31" s="244" t="s">
        <v>637</v>
      </c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6"/>
      <c r="BS31" s="202"/>
      <c r="BT31" s="202"/>
      <c r="BU31" s="202"/>
      <c r="BV31" s="42"/>
      <c r="BW31" s="42"/>
      <c r="BX31" s="42"/>
      <c r="BY31" s="42"/>
      <c r="BZ31" s="43"/>
      <c r="CA31" s="43"/>
      <c r="CB31" s="1085"/>
    </row>
    <row r="32" spans="1:80" s="1" customFormat="1" ht="18.75">
      <c r="A32" s="24"/>
      <c r="B32" s="43"/>
      <c r="C32" s="43"/>
      <c r="D32" s="43"/>
      <c r="E32" s="43"/>
      <c r="F32" s="43"/>
      <c r="G32" s="39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BD32" s="244" t="s">
        <v>638</v>
      </c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6"/>
      <c r="BS32" s="202"/>
      <c r="BT32" s="202"/>
      <c r="BU32" s="202"/>
      <c r="BV32" s="42"/>
      <c r="BW32" s="42"/>
      <c r="BX32" s="42"/>
      <c r="BY32" s="42"/>
      <c r="BZ32" s="43"/>
      <c r="CA32" s="43"/>
      <c r="CB32" s="1085"/>
    </row>
    <row r="33" spans="1:80" s="1" customFormat="1" ht="20.25">
      <c r="A33" s="213" t="s">
        <v>154</v>
      </c>
      <c r="B33" s="213"/>
      <c r="C33" s="213"/>
      <c r="D33" s="213"/>
      <c r="E33" s="213"/>
      <c r="F33" s="213"/>
      <c r="G33" s="39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BD33" s="244" t="s">
        <v>155</v>
      </c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6"/>
      <c r="BS33" s="202"/>
      <c r="BT33" s="202"/>
      <c r="BU33" s="202"/>
      <c r="BV33" s="42"/>
      <c r="BW33" s="42"/>
      <c r="BX33" s="42"/>
      <c r="BY33" s="42"/>
      <c r="BZ33" s="43"/>
      <c r="CA33" s="43"/>
      <c r="CB33" s="1085"/>
    </row>
    <row r="34" spans="1:80" s="1" customFormat="1" ht="18.75">
      <c r="A34" s="24"/>
      <c r="B34" s="43"/>
      <c r="C34" s="43"/>
      <c r="D34" s="43"/>
      <c r="E34" s="43"/>
      <c r="F34" s="43"/>
      <c r="G34" s="39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BE34" s="40"/>
      <c r="BF34" s="40"/>
      <c r="BG34" s="43"/>
      <c r="BH34" s="43"/>
      <c r="BI34" s="40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5"/>
      <c r="BX34" s="15"/>
      <c r="BY34" s="15"/>
      <c r="BZ34" s="43"/>
      <c r="CA34" s="43"/>
      <c r="CB34" s="1085"/>
    </row>
    <row r="35" spans="2:80" s="1" customFormat="1" ht="18.75">
      <c r="B35" s="2"/>
      <c r="C35" s="2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BE35" s="40"/>
      <c r="BF35" s="40"/>
      <c r="BG35" s="43"/>
      <c r="BH35" s="43"/>
      <c r="BI35" s="40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5"/>
      <c r="BX35" s="15"/>
      <c r="BY35" s="15"/>
      <c r="BZ35" s="43"/>
      <c r="CA35" s="43"/>
      <c r="CB35" s="1085"/>
    </row>
    <row r="36" spans="1:80" s="1" customFormat="1" ht="18.75">
      <c r="A36" s="24"/>
      <c r="B36" s="43"/>
      <c r="C36" s="43"/>
      <c r="D36" s="43"/>
      <c r="E36" s="43"/>
      <c r="F36" s="43"/>
      <c r="G36" s="39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BE36" s="40"/>
      <c r="BF36" s="40"/>
      <c r="BG36" s="43"/>
      <c r="BH36" s="43"/>
      <c r="BI36" s="40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5"/>
      <c r="BX36" s="15"/>
      <c r="BY36" s="15"/>
      <c r="BZ36" s="43"/>
      <c r="CA36" s="43"/>
      <c r="CB36" s="1085"/>
    </row>
    <row r="37" spans="1:80" s="1" customFormat="1" ht="16.5">
      <c r="A37" s="47"/>
      <c r="B37" s="48"/>
      <c r="C37" s="49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577"/>
      <c r="BX37" s="577"/>
      <c r="BY37" s="577"/>
      <c r="BZ37" s="46"/>
      <c r="CA37" s="46"/>
      <c r="CB37" s="1085"/>
    </row>
    <row r="38" spans="1:80" s="1" customFormat="1" ht="18.75">
      <c r="A38" s="214" t="s">
        <v>156</v>
      </c>
      <c r="B38" s="214"/>
      <c r="C38" s="214"/>
      <c r="D38" s="214"/>
      <c r="E38" s="214"/>
      <c r="F38" s="214"/>
      <c r="BD38" s="578" t="s">
        <v>157</v>
      </c>
      <c r="BE38" s="579"/>
      <c r="BF38" s="579"/>
      <c r="BG38" s="579"/>
      <c r="BH38" s="579"/>
      <c r="BI38" s="579"/>
      <c r="BJ38" s="579"/>
      <c r="BK38" s="579"/>
      <c r="BL38" s="579"/>
      <c r="BM38" s="579"/>
      <c r="BN38" s="579"/>
      <c r="BO38" s="579"/>
      <c r="BP38" s="579"/>
      <c r="BQ38" s="579"/>
      <c r="BR38" s="580"/>
      <c r="BS38" s="581"/>
      <c r="BT38" s="581"/>
      <c r="BU38" s="581"/>
      <c r="BV38" s="6"/>
      <c r="BW38" s="5"/>
      <c r="BX38" s="5"/>
      <c r="BY38" s="87"/>
      <c r="CB38" s="1085"/>
    </row>
    <row r="39" spans="1:80" s="132" customFormat="1" ht="15.75">
      <c r="A39" s="134"/>
      <c r="B39" s="135"/>
      <c r="C39" s="136"/>
      <c r="G39" s="43"/>
      <c r="H39" s="43"/>
      <c r="I39" s="43"/>
      <c r="J39" s="43"/>
      <c r="K39" s="43"/>
      <c r="L39" s="1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134"/>
      <c r="BW39" s="157"/>
      <c r="BX39" s="157"/>
      <c r="BY39" s="157"/>
      <c r="CB39" s="1086"/>
    </row>
    <row r="40" ht="15.75">
      <c r="F40" s="1"/>
    </row>
    <row r="41" ht="15.75">
      <c r="F41" s="43"/>
    </row>
    <row r="42" ht="15.75">
      <c r="F42" s="43"/>
    </row>
    <row r="43" ht="15.75">
      <c r="F43" s="1"/>
    </row>
    <row r="44" ht="18.75">
      <c r="F44" s="5"/>
    </row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spans="1:114" s="1093" customFormat="1" ht="30" customHeight="1">
      <c r="A66" s="1087">
        <f>'[8]HK1'!A45</f>
        <v>36</v>
      </c>
      <c r="B66" s="1088" t="s">
        <v>566</v>
      </c>
      <c r="C66" s="1089" t="s">
        <v>117</v>
      </c>
      <c r="D66" s="1090">
        <v>407160068</v>
      </c>
      <c r="E66" s="1061" t="s">
        <v>567</v>
      </c>
      <c r="F66" s="1091" t="s">
        <v>92</v>
      </c>
      <c r="G66" s="126">
        <f>'[8]HK1'!I45</f>
        <v>3</v>
      </c>
      <c r="H66" s="126">
        <f>'[8]HK1'!L45</f>
        <v>6</v>
      </c>
      <c r="I66" s="126">
        <f>'[8]HK1'!O45</f>
        <v>5</v>
      </c>
      <c r="J66" s="126">
        <f>'[8]HK1'!R45</f>
        <v>5</v>
      </c>
      <c r="K66" s="126">
        <f>'[8]HK1'!U45</f>
        <v>6</v>
      </c>
      <c r="L66" s="126">
        <f>'[8]HK1'!X45</f>
        <v>8</v>
      </c>
      <c r="M66" s="126">
        <f>'[8]HK2'!I39</f>
        <v>6</v>
      </c>
      <c r="N66" s="126">
        <f>'[8]HK2'!L39</f>
        <v>5</v>
      </c>
      <c r="O66" s="126">
        <f>'[8]HK2'!O39</f>
        <v>6</v>
      </c>
      <c r="P66" s="126">
        <f>'[8]HK2'!R39</f>
        <v>5</v>
      </c>
      <c r="Q66" s="1047">
        <f>'[8]HK2'!U39</f>
        <v>4</v>
      </c>
      <c r="R66" s="1048">
        <f>'[8]HK2'!X39</f>
        <v>0</v>
      </c>
      <c r="S66" s="126">
        <f>'[8]HK3'!J46</f>
        <v>5</v>
      </c>
      <c r="T66" s="126">
        <f>'[8]HK3'!M46</f>
        <v>5</v>
      </c>
      <c r="U66" s="126">
        <f>'[8]HK3'!P46</f>
        <v>5</v>
      </c>
      <c r="V66" s="126">
        <f>'[8]HK3'!S46</f>
        <v>4</v>
      </c>
      <c r="W66" s="126">
        <f>'[8]HK3'!V46</f>
        <v>6</v>
      </c>
      <c r="X66" s="126">
        <f>'[8]HK3'!Y46</f>
        <v>4</v>
      </c>
      <c r="Y66" s="126">
        <f>'[8]HK3'!AB46</f>
        <v>5</v>
      </c>
      <c r="Z66" s="126">
        <f>'[8]HK3'!AE46</f>
        <v>0</v>
      </c>
      <c r="AA66" s="126">
        <f>'[8]HK4'!I46</f>
        <v>5</v>
      </c>
      <c r="AB66" s="1047">
        <f>'[8]HK4'!L46</f>
        <v>3</v>
      </c>
      <c r="AC66" s="1047">
        <f>'[8]HK4'!O46</f>
        <v>5</v>
      </c>
      <c r="AD66" s="1047">
        <f>'[8]HK4'!R46</f>
        <v>4</v>
      </c>
      <c r="AE66" s="1047">
        <f>'[8]HK4'!U46</f>
        <v>4</v>
      </c>
      <c r="AF66" s="1047">
        <f>'[8]HK4'!X46</f>
        <v>1</v>
      </c>
      <c r="AG66" s="1047">
        <f>'[8]HK4'!AA46</f>
        <v>5</v>
      </c>
      <c r="AH66" s="1047">
        <f>'[8]HK4'!AD46</f>
        <v>5</v>
      </c>
      <c r="AI66" s="1049">
        <f>'[8]HK4'!AG46</f>
        <v>0</v>
      </c>
      <c r="AJ66" s="1049">
        <f>'[8]HK4'!AJ46</f>
        <v>0</v>
      </c>
      <c r="AK66" s="1047">
        <f>'[8]HK5'!I39</f>
        <v>5</v>
      </c>
      <c r="AL66" s="1047">
        <f>'[8]HK5'!L39</f>
        <v>4</v>
      </c>
      <c r="AM66" s="1047">
        <f>'[8]HK5'!O39</f>
        <v>6</v>
      </c>
      <c r="AN66" s="1047">
        <f>'[8]HK5'!R39</f>
        <v>7</v>
      </c>
      <c r="AO66" s="1047">
        <f>'[8]HK5'!U39</f>
        <v>5</v>
      </c>
      <c r="AP66" s="1047">
        <f>'[8]HK5'!X39</f>
        <v>5</v>
      </c>
      <c r="AQ66" s="1047">
        <f>'[8]HK5'!AA39</f>
        <v>0</v>
      </c>
      <c r="AR66" s="1047">
        <f>'[8]HK5'!AD39</f>
        <v>0</v>
      </c>
      <c r="AS66" s="1047">
        <f>'[8]HK6'!I39</f>
        <v>0</v>
      </c>
      <c r="AT66" s="1047">
        <f>'[8]HK6'!L39</f>
        <v>0</v>
      </c>
      <c r="AU66" s="1047">
        <f>'[8]HK6'!O39</f>
        <v>0</v>
      </c>
      <c r="AV66" s="1048">
        <f>'[8]HK6'!R39</f>
        <v>4</v>
      </c>
      <c r="AW66" s="1047">
        <f>'[8]HK6'!U39</f>
        <v>6</v>
      </c>
      <c r="AX66" s="1048">
        <f>'[8]HK6'!X39</f>
        <v>5</v>
      </c>
      <c r="AY66" s="1048">
        <f>'[8]HK6'!AA39</f>
        <v>5</v>
      </c>
      <c r="AZ66" s="1048">
        <f>'[8]HK6'!AD39</f>
        <v>0</v>
      </c>
      <c r="BA66" s="1048">
        <f>'[8]HK6'!AG39</f>
        <v>0</v>
      </c>
      <c r="BB66" s="1048">
        <f>'[8]HK6'!AJ39</f>
        <v>0</v>
      </c>
      <c r="BC66" s="1048">
        <f>'[8]HK7'!I39</f>
        <v>0</v>
      </c>
      <c r="BD66" s="1048">
        <f>'[8]HK7'!L39</f>
        <v>0</v>
      </c>
      <c r="BE66" s="1048">
        <f>'[8]HK7'!O39</f>
        <v>0</v>
      </c>
      <c r="BF66" s="1048">
        <f>'[8]HK7'!R39</f>
        <v>0</v>
      </c>
      <c r="BG66" s="1048">
        <f>'[8]HK7'!U39</f>
        <v>0</v>
      </c>
      <c r="BH66" s="1048">
        <f>'[8]HK7'!X39</f>
        <v>0</v>
      </c>
      <c r="BI66" s="1047">
        <f>'[8]HK8'!I39</f>
        <v>0</v>
      </c>
      <c r="BJ66" s="1047">
        <f>'[8]HK8'!L39</f>
        <v>0</v>
      </c>
      <c r="BK66" s="1047">
        <f>'[8]HK8'!O39</f>
        <v>0</v>
      </c>
      <c r="BL66" s="1047">
        <f>'[8]HK8'!R39</f>
        <v>0</v>
      </c>
      <c r="BM66" s="1047">
        <f>'[8]HK8'!U39</f>
        <v>0</v>
      </c>
      <c r="BN66" s="1047">
        <f>'[8]HK8'!X39</f>
        <v>0</v>
      </c>
      <c r="BO66" s="1047">
        <f>'[8]HK8'!AA39</f>
        <v>7</v>
      </c>
      <c r="BP66" s="1047">
        <f>'[8]HK8'!AD39</f>
        <v>0</v>
      </c>
      <c r="BQ66" s="1050">
        <f>'[8]HK8'!AG39</f>
        <v>0</v>
      </c>
      <c r="BR66" s="1050">
        <f>'[8]HK8'!AJ39</f>
        <v>0</v>
      </c>
      <c r="BS66" s="1050"/>
      <c r="BT66" s="1050"/>
      <c r="BU66" s="1050"/>
      <c r="BV66" s="653">
        <f aca="true" t="shared" si="5" ref="BV66:BV71">ROUND(SUMPRODUCT(G66:BR66,$G$10:$BR$10)/SUMIF($G66:$BR66,"&lt;&gt;M",$G$10:$BH$10),2)</f>
        <v>3.16</v>
      </c>
      <c r="BW66" s="957" t="str">
        <f aca="true" t="shared" si="6" ref="BW66:BW71">IF(BV66&gt;=9,"Xuất Sắc",IF(BV66&gt;=8,"Giỏi",IF(BV66&gt;=7,"Khá",IF(BV66&gt;=6,"TB.Khá",IF(BV66&gt;=5,"Trung Bình",IF(BV66&gt;=4,"Yếu","Kém"))))))</f>
        <v>Kém</v>
      </c>
      <c r="BX66" s="957">
        <f aca="true" t="shared" si="7" ref="BX66:BX71">COUNTIF(G66:BR66,"&lt;5")</f>
        <v>37</v>
      </c>
      <c r="BY66" s="957">
        <f aca="true" t="shared" si="8" ref="BY66:BY71">SUMIF(G66:BR66,"&lt;5",$G$10:$BR$10)</f>
        <v>102</v>
      </c>
      <c r="BZ66" s="958" t="str">
        <f aca="true" t="shared" si="9" ref="BZ66:BZ71">IF(BY66&gt;0,"Không đủ ĐK",IF(BV66&gt;=6.5,"Nhận Đ/A","Thi TN"))</f>
        <v>Không đủ ĐK</v>
      </c>
      <c r="CA66" s="684"/>
      <c r="CB66" s="109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</row>
    <row r="67" spans="1:80" s="1106" customFormat="1" ht="30" customHeight="1">
      <c r="A67" s="1094">
        <f>'[8]HK1'!A46</f>
        <v>37</v>
      </c>
      <c r="B67" s="1095" t="s">
        <v>568</v>
      </c>
      <c r="C67" s="1096" t="s">
        <v>130</v>
      </c>
      <c r="D67" s="1097">
        <v>407160102</v>
      </c>
      <c r="E67" s="1098" t="s">
        <v>569</v>
      </c>
      <c r="F67" s="1099" t="s">
        <v>96</v>
      </c>
      <c r="G67" s="294">
        <f>'[8]HK1'!I46</f>
        <v>7</v>
      </c>
      <c r="H67" s="294">
        <f>'[8]HK1'!L46</f>
        <v>5</v>
      </c>
      <c r="I67" s="294">
        <f>'[8]HK1'!O46</f>
        <v>7</v>
      </c>
      <c r="J67" s="294">
        <f>'[8]HK1'!R46</f>
        <v>5</v>
      </c>
      <c r="K67" s="294">
        <f>'[8]HK1'!U46</f>
        <v>7</v>
      </c>
      <c r="L67" s="294">
        <f>'[8]HK1'!X46</f>
        <v>7</v>
      </c>
      <c r="M67" s="294">
        <f>'[8]HK2'!I40</f>
        <v>5</v>
      </c>
      <c r="N67" s="294">
        <f>'[8]HK2'!L40</f>
        <v>5</v>
      </c>
      <c r="O67" s="294">
        <f>'[8]HK2'!O40</f>
        <v>6</v>
      </c>
      <c r="P67" s="294">
        <f>'[8]HK2'!R40</f>
        <v>5</v>
      </c>
      <c r="Q67" s="1100">
        <f>'[8]HK2'!U40</f>
        <v>2</v>
      </c>
      <c r="R67" s="1101" t="str">
        <f>'[8]HK2'!X40</f>
        <v>Đ</v>
      </c>
      <c r="S67" s="294">
        <f>'[8]HK3'!J47</f>
        <v>5</v>
      </c>
      <c r="T67" s="294">
        <f>'[8]HK3'!M47</f>
        <v>5</v>
      </c>
      <c r="U67" s="294">
        <f>'[8]HK3'!P47</f>
        <v>5</v>
      </c>
      <c r="V67" s="294">
        <f>'[8]HK3'!S47</f>
        <v>6</v>
      </c>
      <c r="W67" s="294">
        <f>'[8]HK3'!V47</f>
        <v>6</v>
      </c>
      <c r="X67" s="294">
        <f>'[8]HK3'!Y47</f>
        <v>7</v>
      </c>
      <c r="Y67" s="294">
        <f>'[8]HK3'!AB47</f>
        <v>5</v>
      </c>
      <c r="Z67" s="294">
        <f>'[8]HK3'!AE47</f>
        <v>5</v>
      </c>
      <c r="AA67" s="294">
        <f>'[8]HK4'!I47</f>
        <v>5</v>
      </c>
      <c r="AB67" s="1100">
        <f>'[8]HK4'!L47</f>
        <v>5</v>
      </c>
      <c r="AC67" s="1100">
        <f>'[8]HK4'!O47</f>
        <v>6</v>
      </c>
      <c r="AD67" s="1100">
        <f>'[8]HK4'!R47</f>
        <v>5</v>
      </c>
      <c r="AE67" s="1100">
        <f>'[8]HK4'!U47</f>
        <v>5</v>
      </c>
      <c r="AF67" s="1100">
        <f>'[8]HK4'!X47</f>
        <v>5</v>
      </c>
      <c r="AG67" s="1100">
        <f>'[8]HK4'!AA47</f>
        <v>5</v>
      </c>
      <c r="AH67" s="1100">
        <f>'[8]HK4'!AD47</f>
        <v>6</v>
      </c>
      <c r="AI67" s="1100">
        <f>'[8]HK4'!AG47</f>
        <v>0</v>
      </c>
      <c r="AJ67" s="1100">
        <f>'[8]HK4'!AJ47</f>
        <v>10</v>
      </c>
      <c r="AK67" s="1100">
        <f>'[8]HK5'!I40</f>
        <v>5</v>
      </c>
      <c r="AL67" s="1100">
        <f>'[8]HK5'!L40</f>
        <v>5</v>
      </c>
      <c r="AM67" s="1100">
        <f>'[8]HK5'!O40</f>
        <v>6</v>
      </c>
      <c r="AN67" s="1100">
        <f>'[8]HK5'!R40</f>
        <v>7</v>
      </c>
      <c r="AO67" s="1100">
        <f>'[8]HK5'!U40</f>
        <v>6</v>
      </c>
      <c r="AP67" s="1100">
        <f>'[8]HK5'!X40</f>
        <v>6</v>
      </c>
      <c r="AQ67" s="1100">
        <f>'[8]HK5'!AA40</f>
        <v>5</v>
      </c>
      <c r="AR67" s="1100">
        <f>'[8]HK5'!AD40</f>
        <v>5</v>
      </c>
      <c r="AS67" s="1100">
        <f>'[8]HK6'!I40</f>
        <v>5</v>
      </c>
      <c r="AT67" s="1100">
        <f>'[8]HK6'!L40</f>
        <v>6</v>
      </c>
      <c r="AU67" s="1100">
        <f>'[8]HK6'!O40</f>
        <v>6</v>
      </c>
      <c r="AV67" s="1101">
        <f>'[8]HK6'!R40</f>
        <v>7</v>
      </c>
      <c r="AW67" s="1100">
        <f>'[8]HK6'!U40</f>
        <v>5</v>
      </c>
      <c r="AX67" s="1101">
        <f>'[8]HK6'!X40</f>
        <v>7</v>
      </c>
      <c r="AY67" s="1101">
        <f>'[8]HK6'!AA40</f>
        <v>7</v>
      </c>
      <c r="AZ67" s="1101">
        <f>'[8]HK6'!AD40</f>
        <v>5</v>
      </c>
      <c r="BA67" s="1101">
        <f>'[8]HK6'!AG40</f>
        <v>10</v>
      </c>
      <c r="BB67" s="1101">
        <f>'[8]HK6'!AJ40</f>
        <v>8</v>
      </c>
      <c r="BC67" s="1101">
        <f>'[8]HK7'!I40</f>
        <v>8</v>
      </c>
      <c r="BD67" s="1101">
        <f>'[8]HK7'!L40</f>
        <v>6</v>
      </c>
      <c r="BE67" s="1101">
        <f>'[8]HK7'!O40</f>
        <v>6</v>
      </c>
      <c r="BF67" s="1101">
        <f>'[8]HK7'!R40</f>
        <v>6</v>
      </c>
      <c r="BG67" s="1101">
        <f>'[8]HK7'!U40</f>
        <v>5</v>
      </c>
      <c r="BH67" s="1101">
        <f>'[8]HK7'!X40</f>
        <v>5</v>
      </c>
      <c r="BI67" s="1100">
        <f>'[8]HK8'!I40</f>
        <v>5</v>
      </c>
      <c r="BJ67" s="1100">
        <f>'[8]HK8'!L40</f>
        <v>7</v>
      </c>
      <c r="BK67" s="1100">
        <f>'[8]HK8'!O40</f>
        <v>7</v>
      </c>
      <c r="BL67" s="1100">
        <f>'[8]HK8'!R40</f>
        <v>6</v>
      </c>
      <c r="BM67" s="1100">
        <f>'[8]HK8'!U40</f>
        <v>5</v>
      </c>
      <c r="BN67" s="1100">
        <f>'[8]HK8'!X40</f>
        <v>6</v>
      </c>
      <c r="BO67" s="1100">
        <f>'[8]HK8'!AA40</f>
        <v>7</v>
      </c>
      <c r="BP67" s="1100">
        <f>'[8]HK8'!AD40</f>
        <v>5</v>
      </c>
      <c r="BQ67" s="1102">
        <f>'[8]HK8'!AG40</f>
        <v>5</v>
      </c>
      <c r="BR67" s="1102">
        <f>'[8]HK8'!AJ40</f>
        <v>8</v>
      </c>
      <c r="BS67" s="1102"/>
      <c r="BT67" s="1102"/>
      <c r="BU67" s="1102"/>
      <c r="BV67" s="653">
        <f t="shared" si="5"/>
        <v>5.88</v>
      </c>
      <c r="BW67" s="1103" t="str">
        <f t="shared" si="6"/>
        <v>Trung Bình</v>
      </c>
      <c r="BX67" s="1103">
        <f t="shared" si="7"/>
        <v>2</v>
      </c>
      <c r="BY67" s="1103">
        <f t="shared" si="8"/>
        <v>0</v>
      </c>
      <c r="BZ67" s="1104" t="str">
        <f t="shared" si="9"/>
        <v>Thi TN</v>
      </c>
      <c r="CA67" s="1105"/>
      <c r="CB67" s="1044"/>
    </row>
    <row r="68" spans="1:114" s="1093" customFormat="1" ht="30" customHeight="1">
      <c r="A68" s="1087">
        <f>'[8]HK1'!A47</f>
        <v>38</v>
      </c>
      <c r="B68" s="1088" t="s">
        <v>570</v>
      </c>
      <c r="C68" s="1089" t="s">
        <v>204</v>
      </c>
      <c r="D68" s="1090">
        <v>407160105</v>
      </c>
      <c r="E68" s="1061" t="s">
        <v>571</v>
      </c>
      <c r="F68" s="1107" t="s">
        <v>122</v>
      </c>
      <c r="G68" s="126">
        <f>'[8]HK1'!I47</f>
        <v>6</v>
      </c>
      <c r="H68" s="126">
        <f>'[8]HK1'!L47</f>
        <v>5</v>
      </c>
      <c r="I68" s="126">
        <f>'[8]HK1'!O47</f>
        <v>5</v>
      </c>
      <c r="J68" s="126">
        <f>'[8]HK1'!R47</f>
        <v>5</v>
      </c>
      <c r="K68" s="126">
        <f>'[8]HK1'!U47</f>
        <v>5</v>
      </c>
      <c r="L68" s="126">
        <f>'[8]HK1'!X47</f>
        <v>5</v>
      </c>
      <c r="M68" s="126">
        <f>'[8]HK2'!I41</f>
        <v>5</v>
      </c>
      <c r="N68" s="126">
        <f>'[8]HK2'!L41</f>
        <v>5</v>
      </c>
      <c r="O68" s="126">
        <f>'[8]HK2'!O41</f>
        <v>5</v>
      </c>
      <c r="P68" s="126">
        <f>'[8]HK2'!R41</f>
        <v>4</v>
      </c>
      <c r="Q68" s="1047">
        <f>'[8]HK2'!U41</f>
        <v>1</v>
      </c>
      <c r="R68" s="1048">
        <f>'[8]HK2'!X41</f>
        <v>0</v>
      </c>
      <c r="S68" s="126">
        <f>'[8]HK3'!J48</f>
        <v>0</v>
      </c>
      <c r="T68" s="126">
        <f>'[8]HK3'!M48</f>
        <v>4</v>
      </c>
      <c r="U68" s="126">
        <f>'[8]HK3'!P48</f>
        <v>5</v>
      </c>
      <c r="V68" s="126">
        <f>'[8]HK3'!S48</f>
        <v>5</v>
      </c>
      <c r="W68" s="126">
        <f>'[8]HK3'!V48</f>
        <v>5</v>
      </c>
      <c r="X68" s="126">
        <f>'[8]HK3'!Y48</f>
        <v>0</v>
      </c>
      <c r="Y68" s="126">
        <f>'[8]HK3'!AB48</f>
        <v>7</v>
      </c>
      <c r="Z68" s="126">
        <f>'[8]HK3'!AE48</f>
        <v>0</v>
      </c>
      <c r="AA68" s="126">
        <f>'[8]HK4'!I48</f>
        <v>6</v>
      </c>
      <c r="AB68" s="1047">
        <f>'[8]HK4'!L48</f>
        <v>5</v>
      </c>
      <c r="AC68" s="1047">
        <f>'[8]HK4'!O48</f>
        <v>7</v>
      </c>
      <c r="AD68" s="1047">
        <f>'[8]HK4'!R48</f>
        <v>6</v>
      </c>
      <c r="AE68" s="1047">
        <f>'[8]HK4'!U48</f>
        <v>6</v>
      </c>
      <c r="AF68" s="1047">
        <f>'[8]HK4'!X48</f>
        <v>7</v>
      </c>
      <c r="AG68" s="1047">
        <f>'[8]HK4'!AA48</f>
        <v>3</v>
      </c>
      <c r="AH68" s="1047">
        <f>'[8]HK4'!AD48</f>
        <v>7</v>
      </c>
      <c r="AI68" s="1049">
        <f>'[8]HK4'!AG48</f>
        <v>0</v>
      </c>
      <c r="AJ68" s="1049">
        <f>'[8]HK4'!AJ48</f>
        <v>0</v>
      </c>
      <c r="AK68" s="1047">
        <f>'[8]HK5'!I41</f>
        <v>4</v>
      </c>
      <c r="AL68" s="1047">
        <f>'[8]HK5'!L41</f>
        <v>0</v>
      </c>
      <c r="AM68" s="1047">
        <f>'[8]HK5'!O41</f>
        <v>0</v>
      </c>
      <c r="AN68" s="1047">
        <f>'[8]HK5'!R41</f>
        <v>6</v>
      </c>
      <c r="AO68" s="1047">
        <f>'[8]HK5'!U41</f>
        <v>5</v>
      </c>
      <c r="AP68" s="1047">
        <f>'[8]HK5'!X41</f>
        <v>5</v>
      </c>
      <c r="AQ68" s="1047">
        <f>'[8]HK5'!AA41</f>
        <v>6</v>
      </c>
      <c r="AR68" s="1047">
        <f>'[8]HK5'!AD41</f>
        <v>0</v>
      </c>
      <c r="AS68" s="1047">
        <f>'[8]HK6'!I41</f>
        <v>0</v>
      </c>
      <c r="AT68" s="1047">
        <f>'[8]HK6'!L41</f>
        <v>0</v>
      </c>
      <c r="AU68" s="1047">
        <f>'[8]HK6'!O41</f>
        <v>5</v>
      </c>
      <c r="AV68" s="1048">
        <f>'[8]HK6'!R41</f>
        <v>6</v>
      </c>
      <c r="AW68" s="1047">
        <f>'[8]HK6'!U41</f>
        <v>5</v>
      </c>
      <c r="AX68" s="1048">
        <f>'[8]HK6'!X41</f>
        <v>0</v>
      </c>
      <c r="AY68" s="1048">
        <f>'[8]HK6'!AA41</f>
        <v>0</v>
      </c>
      <c r="AZ68" s="1048">
        <f>'[8]HK6'!AD41</f>
        <v>0</v>
      </c>
      <c r="BA68" s="1048">
        <f>'[8]HK6'!AG41</f>
        <v>0</v>
      </c>
      <c r="BB68" s="1048">
        <f>'[8]HK6'!AJ41</f>
        <v>0</v>
      </c>
      <c r="BC68" s="1048">
        <f>'[8]HK7'!I41</f>
        <v>5</v>
      </c>
      <c r="BD68" s="1048">
        <f>'[8]HK7'!L41</f>
        <v>5</v>
      </c>
      <c r="BE68" s="1048">
        <f>'[8]HK7'!O41</f>
        <v>3</v>
      </c>
      <c r="BF68" s="1048">
        <f>'[8]HK7'!R41</f>
        <v>0</v>
      </c>
      <c r="BG68" s="1048">
        <f>'[8]HK7'!U41</f>
        <v>0</v>
      </c>
      <c r="BH68" s="1048">
        <f>'[8]HK7'!X41</f>
        <v>3</v>
      </c>
      <c r="BI68" s="1047">
        <f>'[8]HK8'!I41</f>
        <v>0</v>
      </c>
      <c r="BJ68" s="1047">
        <f>'[8]HK8'!L41</f>
        <v>0</v>
      </c>
      <c r="BK68" s="1047">
        <f>'[8]HK8'!O41</f>
        <v>0</v>
      </c>
      <c r="BL68" s="1047">
        <f>'[8]HK8'!R41</f>
        <v>0</v>
      </c>
      <c r="BM68" s="1047">
        <f>'[8]HK8'!U41</f>
        <v>0</v>
      </c>
      <c r="BN68" s="1047">
        <f>'[8]HK8'!X41</f>
        <v>0</v>
      </c>
      <c r="BO68" s="1047">
        <f>'[8]HK8'!AA41</f>
        <v>0</v>
      </c>
      <c r="BP68" s="1047">
        <f>'[8]HK8'!AD41</f>
        <v>0</v>
      </c>
      <c r="BQ68" s="1050">
        <f>'[8]HK8'!AG41</f>
        <v>0</v>
      </c>
      <c r="BR68" s="1050">
        <f>'[8]HK8'!AJ41</f>
        <v>0</v>
      </c>
      <c r="BS68" s="1050"/>
      <c r="BT68" s="1050"/>
      <c r="BU68" s="1050"/>
      <c r="BV68" s="653">
        <f t="shared" si="5"/>
        <v>3.56</v>
      </c>
      <c r="BW68" s="957" t="str">
        <f t="shared" si="6"/>
        <v>Kém</v>
      </c>
      <c r="BX68" s="957">
        <f t="shared" si="7"/>
        <v>35</v>
      </c>
      <c r="BY68" s="957">
        <f t="shared" si="8"/>
        <v>84</v>
      </c>
      <c r="BZ68" s="958" t="str">
        <f t="shared" si="9"/>
        <v>Không đủ ĐK</v>
      </c>
      <c r="CA68" s="684"/>
      <c r="CB68" s="109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</row>
    <row r="69" spans="1:79" ht="30" customHeight="1">
      <c r="A69" s="1087">
        <f>'[8]HK1'!A39</f>
        <v>30</v>
      </c>
      <c r="B69" s="1088" t="str">
        <f>'[8]HK1'!B39</f>
        <v>Trần Quang</v>
      </c>
      <c r="C69" s="1089" t="str">
        <f>'[8]HK1'!C39</f>
        <v>Tiến</v>
      </c>
      <c r="D69" s="1088">
        <f>'[8]HK1'!D39</f>
        <v>408160095</v>
      </c>
      <c r="E69" s="1061" t="s">
        <v>509</v>
      </c>
      <c r="F69" s="1062" t="s">
        <v>84</v>
      </c>
      <c r="G69" s="126">
        <f>'[8]HK1'!I39</f>
        <v>5</v>
      </c>
      <c r="H69" s="126">
        <f>'[8]HK1'!L39</f>
        <v>8</v>
      </c>
      <c r="I69" s="126">
        <f>'[8]HK1'!O39</f>
        <v>8</v>
      </c>
      <c r="J69" s="126">
        <f>'[8]HK1'!R39</f>
        <v>8</v>
      </c>
      <c r="K69" s="126">
        <f>'[8]HK1'!U39</f>
        <v>7</v>
      </c>
      <c r="L69" s="126">
        <f>'[8]HK1'!X39</f>
        <v>6</v>
      </c>
      <c r="M69" s="126">
        <f>'[8]HK2'!I33</f>
        <v>5</v>
      </c>
      <c r="N69" s="126">
        <f>'[8]HK2'!L33</f>
        <v>6</v>
      </c>
      <c r="O69" s="126">
        <f>'[8]HK2'!O33</f>
        <v>5</v>
      </c>
      <c r="P69" s="126">
        <f>'[8]HK2'!R33</f>
        <v>5</v>
      </c>
      <c r="Q69" s="1047">
        <f>'[8]HK2'!U33</f>
        <v>6</v>
      </c>
      <c r="R69" s="1048">
        <v>6</v>
      </c>
      <c r="S69" s="126">
        <f>'[8]HK3'!J40</f>
        <v>5</v>
      </c>
      <c r="T69" s="126">
        <f>'[8]HK3'!M40</f>
        <v>6</v>
      </c>
      <c r="U69" s="126">
        <f>'[8]HK3'!P40</f>
        <v>5</v>
      </c>
      <c r="V69" s="126">
        <f>'[8]HK3'!S40</f>
        <v>5</v>
      </c>
      <c r="W69" s="126">
        <f>'[8]HK3'!V40</f>
        <v>7</v>
      </c>
      <c r="X69" s="126">
        <f>'[8]HK3'!Y40</f>
        <v>6</v>
      </c>
      <c r="Y69" s="126">
        <f>'[8]HK3'!AB40</f>
        <v>6</v>
      </c>
      <c r="Z69" s="126">
        <f>'[8]HK3'!AE40</f>
        <v>6</v>
      </c>
      <c r="AA69" s="126">
        <f>'[8]HK4'!I40</f>
        <v>5</v>
      </c>
      <c r="AB69" s="1047">
        <f>'[8]HK4'!L40</f>
        <v>6</v>
      </c>
      <c r="AC69" s="1047">
        <f>'[8]HK4'!O40</f>
        <v>5</v>
      </c>
      <c r="AD69" s="1047">
        <f>'[8]HK4'!R40</f>
        <v>5</v>
      </c>
      <c r="AE69" s="1047">
        <f>'[8]HK4'!U40</f>
        <v>8</v>
      </c>
      <c r="AF69" s="1047">
        <f>'[8]HK4'!X40</f>
        <v>6</v>
      </c>
      <c r="AG69" s="1047">
        <f>'[8]HK4'!AA40</f>
        <v>6</v>
      </c>
      <c r="AH69" s="1047">
        <f>'[8]HK4'!AD40</f>
        <v>6</v>
      </c>
      <c r="AI69" s="1049">
        <f>'[8]HK4'!AG40</f>
        <v>6</v>
      </c>
      <c r="AJ69" s="1049">
        <f>'[8]HK4'!AJ40</f>
        <v>0</v>
      </c>
      <c r="AK69" s="1047">
        <f>'[8]HK5'!I33</f>
        <v>5</v>
      </c>
      <c r="AL69" s="1047">
        <f>'[8]HK5'!L33</f>
        <v>6</v>
      </c>
      <c r="AM69" s="1047">
        <f>'[8]HK5'!O33</f>
        <v>4</v>
      </c>
      <c r="AN69" s="1047">
        <f>'[8]HK5'!R33</f>
        <v>6</v>
      </c>
      <c r="AO69" s="1047">
        <f>'[8]HK5'!U33</f>
        <v>4</v>
      </c>
      <c r="AP69" s="1047">
        <f>'[8]HK5'!X33</f>
        <v>4</v>
      </c>
      <c r="AQ69" s="1047">
        <f>'[8]HK5'!AA33</f>
        <v>6</v>
      </c>
      <c r="AR69" s="1047">
        <f>'[8]HK5'!AD33</f>
        <v>5</v>
      </c>
      <c r="AS69" s="1047">
        <f>'[8]HK6'!I33</f>
        <v>5</v>
      </c>
      <c r="AT69" s="1047">
        <f>'[8]HK6'!L33</f>
        <v>6</v>
      </c>
      <c r="AU69" s="1047">
        <f>'[8]HK6'!O33</f>
        <v>5</v>
      </c>
      <c r="AV69" s="1048">
        <f>'[8]HK6'!R33</f>
        <v>6</v>
      </c>
      <c r="AW69" s="1047">
        <f>'[8]HK6'!U33</f>
        <v>8</v>
      </c>
      <c r="AX69" s="1048">
        <f>'[8]HK6'!X33</f>
        <v>8</v>
      </c>
      <c r="AY69" s="1048">
        <f>'[8]HK6'!AA33</f>
        <v>8</v>
      </c>
      <c r="AZ69" s="1048">
        <f>'[8]HK6'!AD33</f>
        <v>9</v>
      </c>
      <c r="BA69" s="1048">
        <f>'[8]HK6'!AG33</f>
        <v>0</v>
      </c>
      <c r="BB69" s="1048">
        <f>'[8]HK6'!AJ33</f>
        <v>0</v>
      </c>
      <c r="BC69" s="1048">
        <f>'[8]HK7'!I33</f>
        <v>6</v>
      </c>
      <c r="BD69" s="1048">
        <f>'[8]HK7'!L33</f>
        <v>6</v>
      </c>
      <c r="BE69" s="1048">
        <f>'[8]HK7'!O33</f>
        <v>6</v>
      </c>
      <c r="BF69" s="1048">
        <f>'[8]HK7'!R33</f>
        <v>7</v>
      </c>
      <c r="BG69" s="1048">
        <f>'[8]HK7'!U33</f>
        <v>5</v>
      </c>
      <c r="BH69" s="1048">
        <f>'[8]HK7'!X33</f>
        <v>5</v>
      </c>
      <c r="BI69" s="1047">
        <f>'[8]HK8'!I33</f>
        <v>0</v>
      </c>
      <c r="BJ69" s="1047">
        <f>'[8]HK8'!L33</f>
        <v>0</v>
      </c>
      <c r="BK69" s="1047">
        <f>'[8]HK8'!O33</f>
        <v>0</v>
      </c>
      <c r="BL69" s="1047">
        <f>'[8]HK8'!R33</f>
        <v>0</v>
      </c>
      <c r="BM69" s="1047">
        <f>'[8]HK8'!U33</f>
        <v>0</v>
      </c>
      <c r="BN69" s="1047">
        <f>'[8]HK8'!X33</f>
        <v>0</v>
      </c>
      <c r="BO69" s="1047">
        <f>'[8]HK8'!AA33</f>
        <v>0</v>
      </c>
      <c r="BP69" s="1047">
        <f>'[8]HK8'!AD33</f>
        <v>0</v>
      </c>
      <c r="BQ69" s="1050">
        <f>'[8]HK8'!AG33</f>
        <v>0</v>
      </c>
      <c r="BR69" s="1050">
        <f>'[8]HK8'!AJ33</f>
        <v>0</v>
      </c>
      <c r="BS69" s="1050"/>
      <c r="BT69" s="1050"/>
      <c r="BU69" s="1050"/>
      <c r="BV69" s="653">
        <f t="shared" si="5"/>
        <v>4.92</v>
      </c>
      <c r="BW69" s="957" t="str">
        <f t="shared" si="6"/>
        <v>Yếu</v>
      </c>
      <c r="BX69" s="957">
        <f t="shared" si="7"/>
        <v>16</v>
      </c>
      <c r="BY69" s="957">
        <f t="shared" si="8"/>
        <v>43</v>
      </c>
      <c r="BZ69" s="958" t="str">
        <f t="shared" si="9"/>
        <v>Không đủ ĐK</v>
      </c>
      <c r="CA69" s="684"/>
    </row>
    <row r="70" spans="1:80" s="132" customFormat="1" ht="30" customHeight="1">
      <c r="A70" s="1087">
        <f>'[8]HK1'!A37</f>
        <v>28</v>
      </c>
      <c r="B70" s="1088" t="str">
        <f>'[8]HK1'!B37</f>
        <v>Thiều Đình</v>
      </c>
      <c r="C70" s="1089" t="str">
        <f>'[8]HK1'!C37</f>
        <v>Thành</v>
      </c>
      <c r="D70" s="1088">
        <f>'[8]HK1'!D37</f>
        <v>408160093</v>
      </c>
      <c r="E70" s="1061" t="s">
        <v>563</v>
      </c>
      <c r="F70" s="1108" t="s">
        <v>85</v>
      </c>
      <c r="G70" s="126">
        <f>'[8]HK1'!I37</f>
        <v>6</v>
      </c>
      <c r="H70" s="126">
        <f>'[8]HK1'!L37</f>
        <v>7</v>
      </c>
      <c r="I70" s="126">
        <f>'[8]HK1'!O37</f>
        <v>6</v>
      </c>
      <c r="J70" s="126">
        <f>'[8]HK1'!R37</f>
        <v>5</v>
      </c>
      <c r="K70" s="126">
        <f>'[8]HK1'!U37</f>
        <v>4</v>
      </c>
      <c r="L70" s="126">
        <f>'[8]HK1'!X37</f>
        <v>6</v>
      </c>
      <c r="M70" s="126">
        <f>'[8]HK2'!I31</f>
        <v>0</v>
      </c>
      <c r="N70" s="126">
        <f>'[8]HK2'!L31</f>
        <v>5</v>
      </c>
      <c r="O70" s="126">
        <f>'[8]HK2'!O31</f>
        <v>5</v>
      </c>
      <c r="P70" s="126">
        <f>'[8]HK2'!R31</f>
        <v>5</v>
      </c>
      <c r="Q70" s="1047">
        <f>'[8]HK2'!U31</f>
        <v>8</v>
      </c>
      <c r="R70" s="1048">
        <v>6</v>
      </c>
      <c r="S70" s="126">
        <f>'[8]HK3'!J38</f>
        <v>6</v>
      </c>
      <c r="T70" s="126">
        <f>'[8]HK3'!M38</f>
        <v>6</v>
      </c>
      <c r="U70" s="126">
        <f>'[8]HK3'!P38</f>
        <v>5</v>
      </c>
      <c r="V70" s="126">
        <f>'[8]HK3'!S38</f>
        <v>4</v>
      </c>
      <c r="W70" s="126">
        <f>'[8]HK3'!V38</f>
        <v>6</v>
      </c>
      <c r="X70" s="126">
        <f>'[8]HK3'!Y38</f>
        <v>5</v>
      </c>
      <c r="Y70" s="126">
        <f>'[8]HK3'!AB38</f>
        <v>6</v>
      </c>
      <c r="Z70" s="126">
        <f>'[8]HK3'!AE38</f>
        <v>8</v>
      </c>
      <c r="AA70" s="126">
        <f>'[8]HK4'!I38</f>
        <v>6</v>
      </c>
      <c r="AB70" s="1047">
        <f>'[8]HK4'!L38</f>
        <v>6</v>
      </c>
      <c r="AC70" s="1047">
        <f>'[8]HK4'!O38</f>
        <v>5</v>
      </c>
      <c r="AD70" s="1047">
        <f>'[8]HK4'!R38</f>
        <v>7</v>
      </c>
      <c r="AE70" s="1047">
        <f>'[8]HK4'!U38</f>
        <v>6</v>
      </c>
      <c r="AF70" s="1047">
        <f>'[8]HK4'!X38</f>
        <v>6</v>
      </c>
      <c r="AG70" s="1047">
        <f>'[8]HK4'!AA38</f>
        <v>5</v>
      </c>
      <c r="AH70" s="1047">
        <f>'[8]HK4'!AD38</f>
        <v>6</v>
      </c>
      <c r="AI70" s="1049">
        <f>'[8]HK4'!AG38</f>
        <v>5</v>
      </c>
      <c r="AJ70" s="1049">
        <f>'[8]HK4'!AJ38</f>
        <v>0</v>
      </c>
      <c r="AK70" s="1047">
        <f>'[8]HK5'!I31</f>
        <v>0</v>
      </c>
      <c r="AL70" s="1047">
        <f>'[8]HK5'!L31</f>
        <v>0</v>
      </c>
      <c r="AM70" s="1047">
        <f>'[8]HK5'!O31</f>
        <v>0</v>
      </c>
      <c r="AN70" s="1047">
        <f>'[8]HK5'!R31</f>
        <v>0</v>
      </c>
      <c r="AO70" s="1047">
        <f>'[8]HK5'!U31</f>
        <v>0</v>
      </c>
      <c r="AP70" s="1047">
        <f>'[8]HK5'!X31</f>
        <v>0</v>
      </c>
      <c r="AQ70" s="1047">
        <f>'[8]HK5'!AA31</f>
        <v>0</v>
      </c>
      <c r="AR70" s="1047">
        <f>'[8]HK5'!AD31</f>
        <v>7</v>
      </c>
      <c r="AS70" s="1047">
        <f>'[8]HK6'!I31</f>
        <v>0</v>
      </c>
      <c r="AT70" s="1047">
        <f>'[8]HK6'!L31</f>
        <v>6</v>
      </c>
      <c r="AU70" s="1047">
        <f>'[8]HK6'!O31</f>
        <v>4</v>
      </c>
      <c r="AV70" s="1048">
        <f>'[8]HK6'!R31</f>
        <v>6</v>
      </c>
      <c r="AW70" s="1047">
        <f>'[8]HK6'!U31</f>
        <v>8</v>
      </c>
      <c r="AX70" s="1048">
        <f>'[8]HK6'!X31</f>
        <v>7</v>
      </c>
      <c r="AY70" s="1048">
        <f>'[8]HK6'!AA31</f>
        <v>7</v>
      </c>
      <c r="AZ70" s="1048">
        <f>'[8]HK6'!AD31</f>
        <v>7</v>
      </c>
      <c r="BA70" s="1048">
        <f>'[8]HK6'!AG31</f>
        <v>0</v>
      </c>
      <c r="BB70" s="1048">
        <f>'[8]HK6'!AJ31</f>
        <v>0</v>
      </c>
      <c r="BC70" s="1048">
        <f>'[8]HK7'!I31</f>
        <v>0</v>
      </c>
      <c r="BD70" s="1048">
        <f>'[8]HK7'!L31</f>
        <v>0</v>
      </c>
      <c r="BE70" s="1048">
        <f>'[8]HK7'!O31</f>
        <v>0</v>
      </c>
      <c r="BF70" s="1048">
        <f>'[8]HK7'!R31</f>
        <v>0</v>
      </c>
      <c r="BG70" s="1048">
        <f>'[8]HK7'!U31</f>
        <v>0</v>
      </c>
      <c r="BH70" s="1048">
        <f>'[8]HK7'!X31</f>
        <v>0</v>
      </c>
      <c r="BI70" s="1047">
        <f>'[8]HK8'!I31</f>
        <v>0</v>
      </c>
      <c r="BJ70" s="1047">
        <f>'[8]HK8'!L31</f>
        <v>0</v>
      </c>
      <c r="BK70" s="1047">
        <f>'[8]HK8'!O31</f>
        <v>0</v>
      </c>
      <c r="BL70" s="1047">
        <f>'[8]HK8'!R31</f>
        <v>0</v>
      </c>
      <c r="BM70" s="1047">
        <f>'[8]HK8'!U31</f>
        <v>0</v>
      </c>
      <c r="BN70" s="1047">
        <f>'[8]HK8'!X31</f>
        <v>0</v>
      </c>
      <c r="BO70" s="1047">
        <f>'[8]HK8'!AA31</f>
        <v>0</v>
      </c>
      <c r="BP70" s="1047">
        <f>'[8]HK8'!AD31</f>
        <v>0</v>
      </c>
      <c r="BQ70" s="1050">
        <f>'[8]HK8'!AG31</f>
        <v>0</v>
      </c>
      <c r="BR70" s="1050">
        <f>'[8]HK8'!AJ31</f>
        <v>0</v>
      </c>
      <c r="BS70" s="1050"/>
      <c r="BT70" s="1050"/>
      <c r="BU70" s="1050"/>
      <c r="BV70" s="653">
        <f t="shared" si="5"/>
        <v>3.06</v>
      </c>
      <c r="BW70" s="957" t="str">
        <f t="shared" si="6"/>
        <v>Kém</v>
      </c>
      <c r="BX70" s="957">
        <f t="shared" si="7"/>
        <v>31</v>
      </c>
      <c r="BY70" s="957">
        <f t="shared" si="8"/>
        <v>101</v>
      </c>
      <c r="BZ70" s="958" t="str">
        <f t="shared" si="9"/>
        <v>Không đủ ĐK</v>
      </c>
      <c r="CA70" s="684"/>
      <c r="CB70" s="1092"/>
    </row>
    <row r="71" spans="1:80" s="132" customFormat="1" ht="30" customHeight="1">
      <c r="A71" s="1087">
        <f>'[8]HK1'!A18</f>
        <v>9</v>
      </c>
      <c r="B71" s="1088" t="str">
        <f>'[8]HK1'!B18</f>
        <v>Đỗ Duy</v>
      </c>
      <c r="C71" s="1089" t="str">
        <f>'[8]HK1'!C18</f>
        <v>Hoàng</v>
      </c>
      <c r="D71" s="1088">
        <f>'[8]HK1'!D18</f>
        <v>408160073</v>
      </c>
      <c r="E71" s="1061" t="s">
        <v>554</v>
      </c>
      <c r="F71" s="1065" t="s">
        <v>113</v>
      </c>
      <c r="G71" s="126">
        <f>'[8]HK1'!I18</f>
        <v>5</v>
      </c>
      <c r="H71" s="126">
        <f>'[8]HK1'!L18</f>
        <v>6</v>
      </c>
      <c r="I71" s="126">
        <f>'[8]HK1'!O18</f>
        <v>5</v>
      </c>
      <c r="J71" s="126">
        <f>'[8]HK1'!R18</f>
        <v>5</v>
      </c>
      <c r="K71" s="126">
        <f>'[8]HK1'!U18</f>
        <v>6</v>
      </c>
      <c r="L71" s="126">
        <f>'[8]HK1'!X18</f>
        <v>6</v>
      </c>
      <c r="M71" s="126">
        <f>'[8]HK2'!I12</f>
        <v>6</v>
      </c>
      <c r="N71" s="126">
        <f>'[8]HK2'!L12</f>
        <v>5</v>
      </c>
      <c r="O71" s="126">
        <f>'[8]HK2'!O12</f>
        <v>5</v>
      </c>
      <c r="P71" s="126">
        <f>'[8]HK2'!R12</f>
        <v>5</v>
      </c>
      <c r="Q71" s="1047">
        <f>'[8]HK2'!U12</f>
        <v>7</v>
      </c>
      <c r="R71" s="1048">
        <f>'[8]HK2'!X12</f>
        <v>0</v>
      </c>
      <c r="S71" s="126">
        <f>'[8]HK3'!J19</f>
        <v>5</v>
      </c>
      <c r="T71" s="126">
        <f>'[8]HK3'!M19</f>
        <v>6</v>
      </c>
      <c r="U71" s="126">
        <f>'[8]HK3'!P19</f>
        <v>6</v>
      </c>
      <c r="V71" s="126">
        <f>'[8]HK3'!S19</f>
        <v>5</v>
      </c>
      <c r="W71" s="126">
        <f>'[8]HK3'!V19</f>
        <v>7</v>
      </c>
      <c r="X71" s="126">
        <f>'[8]HK3'!Y19</f>
        <v>7</v>
      </c>
      <c r="Y71" s="126">
        <f>'[8]HK3'!AB19</f>
        <v>5</v>
      </c>
      <c r="Z71" s="126">
        <f>'[8]HK3'!AE19</f>
        <v>5</v>
      </c>
      <c r="AA71" s="126">
        <f>'[8]HK4'!I19</f>
        <v>5</v>
      </c>
      <c r="AB71" s="1047">
        <f>'[8]HK4'!L19</f>
        <v>5</v>
      </c>
      <c r="AC71" s="1047">
        <f>'[8]HK4'!O19</f>
        <v>5</v>
      </c>
      <c r="AD71" s="1047">
        <f>'[8]HK4'!R19</f>
        <v>7</v>
      </c>
      <c r="AE71" s="1047">
        <f>'[8]HK4'!U19</f>
        <v>7</v>
      </c>
      <c r="AF71" s="1047">
        <f>'[8]HK4'!X19</f>
        <v>5</v>
      </c>
      <c r="AG71" s="1047">
        <f>'[8]HK4'!AA19</f>
        <v>5</v>
      </c>
      <c r="AH71" s="1047">
        <f>'[8]HK4'!AD19</f>
        <v>7</v>
      </c>
      <c r="AI71" s="1049">
        <f>'[8]HK4'!AG19</f>
        <v>5</v>
      </c>
      <c r="AJ71" s="1049">
        <f>'[8]HK4'!AJ19</f>
        <v>10</v>
      </c>
      <c r="AK71" s="1047">
        <f>'[8]HK5'!I12</f>
        <v>6</v>
      </c>
      <c r="AL71" s="1047">
        <f>'[8]HK5'!L12</f>
        <v>6</v>
      </c>
      <c r="AM71" s="1047">
        <f>'[8]HK5'!O12</f>
        <v>4</v>
      </c>
      <c r="AN71" s="1047">
        <f>'[8]HK5'!R12</f>
        <v>5</v>
      </c>
      <c r="AO71" s="1047">
        <f>'[8]HK5'!U12</f>
        <v>7</v>
      </c>
      <c r="AP71" s="1047">
        <f>'[8]HK5'!X12</f>
        <v>7</v>
      </c>
      <c r="AQ71" s="1047">
        <f>'[8]HK5'!AA12</f>
        <v>5</v>
      </c>
      <c r="AR71" s="1047">
        <f>'[8]HK5'!AD12</f>
        <v>5</v>
      </c>
      <c r="AS71" s="1047">
        <f>'[8]HK6'!I12</f>
        <v>8</v>
      </c>
      <c r="AT71" s="1047">
        <f>'[8]HK6'!L12</f>
        <v>7</v>
      </c>
      <c r="AU71" s="1047">
        <f>'[8]HK6'!O12</f>
        <v>5</v>
      </c>
      <c r="AV71" s="1048">
        <f>'[8]HK6'!R12</f>
        <v>6</v>
      </c>
      <c r="AW71" s="1047">
        <f>'[8]HK6'!U12</f>
        <v>7</v>
      </c>
      <c r="AX71" s="1048">
        <f>'[8]HK6'!X12</f>
        <v>8</v>
      </c>
      <c r="AY71" s="1048">
        <f>'[8]HK6'!AA12</f>
        <v>8</v>
      </c>
      <c r="AZ71" s="1048">
        <f>'[8]HK6'!AD12</f>
        <v>8</v>
      </c>
      <c r="BA71" s="1048">
        <f>'[8]HK6'!AG12</f>
        <v>10</v>
      </c>
      <c r="BB71" s="1048">
        <f>'[8]HK6'!AJ12</f>
        <v>10</v>
      </c>
      <c r="BC71" s="1048">
        <f>'[8]HK7'!I12</f>
        <v>6</v>
      </c>
      <c r="BD71" s="1048">
        <f>'[8]HK7'!L12</f>
        <v>6</v>
      </c>
      <c r="BE71" s="1048">
        <f>'[8]HK7'!O12</f>
        <v>6</v>
      </c>
      <c r="BF71" s="1048">
        <f>'[8]HK7'!R12</f>
        <v>7</v>
      </c>
      <c r="BG71" s="1048">
        <f>'[8]HK7'!U12</f>
        <v>5</v>
      </c>
      <c r="BH71" s="1048">
        <f>'[8]HK7'!X12</f>
        <v>5</v>
      </c>
      <c r="BI71" s="1047">
        <f>'[8]HK8'!I12</f>
        <v>5</v>
      </c>
      <c r="BJ71" s="1047">
        <f>'[8]HK8'!L12</f>
        <v>6</v>
      </c>
      <c r="BK71" s="1047">
        <f>'[8]HK8'!O12</f>
        <v>6</v>
      </c>
      <c r="BL71" s="1047">
        <f>'[8]HK8'!R12</f>
        <v>6</v>
      </c>
      <c r="BM71" s="1047">
        <f>'[8]HK8'!U12</f>
        <v>0</v>
      </c>
      <c r="BN71" s="1047">
        <f>'[8]HK8'!X12</f>
        <v>3</v>
      </c>
      <c r="BO71" s="1047">
        <f>'[8]HK8'!AA12</f>
        <v>6</v>
      </c>
      <c r="BP71" s="1047">
        <f>'[8]HK8'!AD12</f>
        <v>5</v>
      </c>
      <c r="BQ71" s="1050">
        <f>'[8]HK8'!AG12</f>
        <v>5</v>
      </c>
      <c r="BR71" s="1050">
        <f>'[8]HK8'!AJ12</f>
        <v>6</v>
      </c>
      <c r="BS71" s="1050"/>
      <c r="BT71" s="1050"/>
      <c r="BU71" s="1050"/>
      <c r="BV71" s="653">
        <f t="shared" si="5"/>
        <v>5.77</v>
      </c>
      <c r="BW71" s="957" t="str">
        <f t="shared" si="6"/>
        <v>Trung Bình</v>
      </c>
      <c r="BX71" s="957">
        <f t="shared" si="7"/>
        <v>4</v>
      </c>
      <c r="BY71" s="957">
        <f t="shared" si="8"/>
        <v>8</v>
      </c>
      <c r="BZ71" s="958" t="str">
        <f t="shared" si="9"/>
        <v>Không đủ ĐK</v>
      </c>
      <c r="CA71" s="684"/>
      <c r="CB71" s="1092"/>
    </row>
  </sheetData>
  <mergeCells count="87">
    <mergeCell ref="BD32:BR32"/>
    <mergeCell ref="A33:F33"/>
    <mergeCell ref="BD33:BR33"/>
    <mergeCell ref="A38:F38"/>
    <mergeCell ref="BD38:BR38"/>
    <mergeCell ref="BZ8:BZ9"/>
    <mergeCell ref="CA8:CA9"/>
    <mergeCell ref="BD30:BR30"/>
    <mergeCell ref="BD31:BR31"/>
    <mergeCell ref="BV8:BV9"/>
    <mergeCell ref="BW8:BW9"/>
    <mergeCell ref="BX8:BX9"/>
    <mergeCell ref="BY8:BY9"/>
    <mergeCell ref="BR8:BR9"/>
    <mergeCell ref="BS8:BS9"/>
    <mergeCell ref="BT8:BT9"/>
    <mergeCell ref="BU8:BU9"/>
    <mergeCell ref="A5:BZ5"/>
    <mergeCell ref="A6:BZ6"/>
    <mergeCell ref="A8:A10"/>
    <mergeCell ref="B8:C10"/>
    <mergeCell ref="D8:D10"/>
    <mergeCell ref="E8:E10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BM8:BM9"/>
    <mergeCell ref="BN8:BN9"/>
    <mergeCell ref="BO8:BO9"/>
    <mergeCell ref="BP8:BP9"/>
    <mergeCell ref="BQ8:BQ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67"/>
  <sheetViews>
    <sheetView tabSelected="1" workbookViewId="0" topLeftCell="A10">
      <selection activeCell="F18" sqref="F18"/>
    </sheetView>
  </sheetViews>
  <sheetFormatPr defaultColWidth="9.140625" defaultRowHeight="12.75"/>
  <cols>
    <col min="1" max="1" width="5.421875" style="134" customWidth="1"/>
    <col min="2" max="2" width="17.421875" style="135" customWidth="1"/>
    <col min="3" max="3" width="8.57421875" style="136" customWidth="1"/>
    <col min="4" max="4" width="12.140625" style="132" customWidth="1"/>
    <col min="5" max="5" width="13.7109375" style="132" customWidth="1"/>
    <col min="6" max="6" width="12.57421875" style="132" customWidth="1"/>
    <col min="7" max="11" width="4.00390625" style="43" customWidth="1"/>
    <col min="12" max="12" width="4.00390625" style="1" customWidth="1"/>
    <col min="13" max="23" width="4.00390625" style="43" customWidth="1"/>
    <col min="24" max="24" width="4.7109375" style="43" customWidth="1"/>
    <col min="25" max="70" width="4.00390625" style="43" customWidth="1"/>
    <col min="71" max="73" width="4.421875" style="43" customWidth="1"/>
    <col min="74" max="74" width="8.28125" style="134" customWidth="1"/>
    <col min="75" max="75" width="10.8515625" style="157" customWidth="1"/>
    <col min="76" max="76" width="4.7109375" style="157" customWidth="1"/>
    <col min="77" max="77" width="5.00390625" style="157" customWidth="1"/>
    <col min="78" max="78" width="20.00390625" style="132" hidden="1" customWidth="1"/>
    <col min="79" max="79" width="15.140625" style="132" hidden="1" customWidth="1"/>
    <col min="80" max="16384" width="9.140625" style="132" customWidth="1"/>
  </cols>
  <sheetData>
    <row r="1" spans="1:79" ht="18.75">
      <c r="A1" s="24"/>
      <c r="B1" s="61"/>
      <c r="C1" s="58"/>
      <c r="D1" s="9" t="s">
        <v>0</v>
      </c>
      <c r="E1" s="10"/>
      <c r="F1" s="10"/>
      <c r="G1" s="140"/>
      <c r="H1" s="141"/>
      <c r="I1" s="140"/>
      <c r="J1" s="140"/>
      <c r="L1" s="43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BV1" s="158"/>
      <c r="BW1" s="15"/>
      <c r="BX1" s="15"/>
      <c r="BY1" s="15"/>
      <c r="BZ1" s="16"/>
      <c r="CA1" s="16"/>
    </row>
    <row r="2" spans="1:79" ht="18.75">
      <c r="A2" s="24"/>
      <c r="B2" s="61"/>
      <c r="C2" s="58"/>
      <c r="D2" s="17" t="s">
        <v>1</v>
      </c>
      <c r="E2" s="18"/>
      <c r="F2" s="18"/>
      <c r="G2" s="147"/>
      <c r="H2" s="141"/>
      <c r="I2" s="140"/>
      <c r="J2" s="140"/>
      <c r="L2" s="43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Q2" s="148"/>
      <c r="AR2" s="148"/>
      <c r="AS2" s="148"/>
      <c r="AT2" s="148"/>
      <c r="AU2" s="140" t="s">
        <v>2</v>
      </c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58"/>
      <c r="BW2" s="15"/>
      <c r="BX2" s="15"/>
      <c r="BY2" s="15"/>
      <c r="BZ2" s="16"/>
      <c r="CA2" s="16"/>
    </row>
    <row r="3" spans="1:79" ht="18.75">
      <c r="A3" s="24"/>
      <c r="B3" s="61"/>
      <c r="C3" s="58"/>
      <c r="D3" s="17" t="s">
        <v>3</v>
      </c>
      <c r="E3" s="18"/>
      <c r="F3" s="18"/>
      <c r="G3" s="147"/>
      <c r="H3" s="141"/>
      <c r="I3" s="140"/>
      <c r="J3" s="140"/>
      <c r="L3" s="149"/>
      <c r="M3" s="149"/>
      <c r="N3" s="149"/>
      <c r="O3" s="149"/>
      <c r="P3" s="149"/>
      <c r="Q3" s="149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Q3" s="148"/>
      <c r="AR3" s="148"/>
      <c r="AS3" s="148"/>
      <c r="AT3" s="148"/>
      <c r="AU3" s="147" t="s">
        <v>4</v>
      </c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58"/>
      <c r="BW3" s="15"/>
      <c r="BX3" s="15"/>
      <c r="BY3" s="15"/>
      <c r="BZ3" s="16"/>
      <c r="CA3" s="16"/>
    </row>
    <row r="4" spans="1:79" ht="18.75">
      <c r="A4" s="24"/>
      <c r="B4" s="61"/>
      <c r="C4" s="25"/>
      <c r="D4" s="25"/>
      <c r="E4" s="10"/>
      <c r="F4" s="10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8"/>
      <c r="BW4" s="15"/>
      <c r="BX4" s="15"/>
      <c r="BY4" s="15"/>
      <c r="BZ4" s="16"/>
      <c r="CA4" s="16"/>
    </row>
    <row r="5" spans="1:79" ht="30">
      <c r="A5" s="841" t="s">
        <v>5</v>
      </c>
      <c r="B5" s="841"/>
      <c r="C5" s="841"/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841"/>
      <c r="R5" s="841"/>
      <c r="S5" s="841"/>
      <c r="T5" s="841"/>
      <c r="U5" s="841"/>
      <c r="V5" s="841"/>
      <c r="W5" s="841"/>
      <c r="X5" s="841"/>
      <c r="Y5" s="841"/>
      <c r="Z5" s="841"/>
      <c r="AA5" s="841"/>
      <c r="AB5" s="841"/>
      <c r="AC5" s="841"/>
      <c r="AD5" s="841"/>
      <c r="AE5" s="841"/>
      <c r="AF5" s="841"/>
      <c r="AG5" s="841"/>
      <c r="AH5" s="841"/>
      <c r="AI5" s="841"/>
      <c r="AJ5" s="841"/>
      <c r="AK5" s="841"/>
      <c r="AL5" s="841"/>
      <c r="AM5" s="841"/>
      <c r="AN5" s="841"/>
      <c r="AO5" s="841"/>
      <c r="AP5" s="841"/>
      <c r="AQ5" s="841"/>
      <c r="AR5" s="841"/>
      <c r="AS5" s="841"/>
      <c r="AT5" s="841"/>
      <c r="AU5" s="841"/>
      <c r="AV5" s="841"/>
      <c r="AW5" s="841"/>
      <c r="AX5" s="841"/>
      <c r="AY5" s="841"/>
      <c r="AZ5" s="841"/>
      <c r="BA5" s="841"/>
      <c r="BB5" s="841"/>
      <c r="BC5" s="841"/>
      <c r="BD5" s="841"/>
      <c r="BE5" s="841"/>
      <c r="BF5" s="841"/>
      <c r="BG5" s="841"/>
      <c r="BH5" s="841"/>
      <c r="BI5" s="841"/>
      <c r="BJ5" s="841"/>
      <c r="BK5" s="841"/>
      <c r="BL5" s="841"/>
      <c r="BM5" s="841"/>
      <c r="BN5" s="841"/>
      <c r="BO5" s="841"/>
      <c r="BP5" s="841"/>
      <c r="BQ5" s="841"/>
      <c r="BR5" s="841"/>
      <c r="BS5" s="841"/>
      <c r="BT5" s="841"/>
      <c r="BU5" s="841"/>
      <c r="BV5" s="841"/>
      <c r="BW5" s="841"/>
      <c r="BX5" s="159"/>
      <c r="BY5" s="159"/>
      <c r="BZ5" s="159"/>
      <c r="CA5" s="159"/>
    </row>
    <row r="6" spans="1:79" ht="30.75">
      <c r="A6" s="216" t="s">
        <v>572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160"/>
      <c r="BY6" s="160"/>
      <c r="BZ6" s="66"/>
      <c r="CA6" s="66"/>
    </row>
    <row r="7" ht="15.75"/>
    <row r="8" spans="1:79" ht="17.25" customHeight="1">
      <c r="A8" s="1109" t="s">
        <v>7</v>
      </c>
      <c r="B8" s="1110" t="s">
        <v>683</v>
      </c>
      <c r="C8" s="1111"/>
      <c r="D8" s="1112" t="s">
        <v>9</v>
      </c>
      <c r="E8" s="1112" t="s">
        <v>10</v>
      </c>
      <c r="F8" s="793" t="s">
        <v>629</v>
      </c>
      <c r="G8" s="798" t="s">
        <v>158</v>
      </c>
      <c r="H8" s="798" t="s">
        <v>12</v>
      </c>
      <c r="I8" s="798" t="s">
        <v>14</v>
      </c>
      <c r="J8" s="798" t="s">
        <v>15</v>
      </c>
      <c r="K8" s="798" t="s">
        <v>19</v>
      </c>
      <c r="L8" s="798" t="s">
        <v>16</v>
      </c>
      <c r="M8" s="798" t="s">
        <v>573</v>
      </c>
      <c r="N8" s="798" t="s">
        <v>479</v>
      </c>
      <c r="O8" s="798" t="s">
        <v>21</v>
      </c>
      <c r="P8" s="798" t="s">
        <v>480</v>
      </c>
      <c r="Q8" s="798" t="s">
        <v>22</v>
      </c>
      <c r="R8" s="798" t="s">
        <v>23</v>
      </c>
      <c r="S8" s="798" t="s">
        <v>574</v>
      </c>
      <c r="T8" s="798" t="s">
        <v>481</v>
      </c>
      <c r="U8" s="798" t="s">
        <v>163</v>
      </c>
      <c r="V8" s="798" t="s">
        <v>26</v>
      </c>
      <c r="W8" s="798" t="s">
        <v>29</v>
      </c>
      <c r="X8" s="798" t="s">
        <v>575</v>
      </c>
      <c r="Y8" s="798" t="s">
        <v>286</v>
      </c>
      <c r="Z8" s="798" t="s">
        <v>483</v>
      </c>
      <c r="AA8" s="798" t="s">
        <v>167</v>
      </c>
      <c r="AB8" s="798" t="s">
        <v>289</v>
      </c>
      <c r="AC8" s="798" t="s">
        <v>381</v>
      </c>
      <c r="AD8" s="798" t="s">
        <v>484</v>
      </c>
      <c r="AE8" s="798" t="s">
        <v>33</v>
      </c>
      <c r="AF8" s="798" t="s">
        <v>168</v>
      </c>
      <c r="AG8" s="798" t="s">
        <v>292</v>
      </c>
      <c r="AH8" s="798" t="s">
        <v>36</v>
      </c>
      <c r="AI8" s="798" t="s">
        <v>293</v>
      </c>
      <c r="AJ8" s="798" t="s">
        <v>576</v>
      </c>
      <c r="AK8" s="798" t="s">
        <v>43</v>
      </c>
      <c r="AL8" s="798" t="s">
        <v>45</v>
      </c>
      <c r="AM8" s="798" t="s">
        <v>296</v>
      </c>
      <c r="AN8" s="798" t="s">
        <v>486</v>
      </c>
      <c r="AO8" s="798" t="s">
        <v>487</v>
      </c>
      <c r="AP8" s="798" t="s">
        <v>42</v>
      </c>
      <c r="AQ8" s="798" t="s">
        <v>55</v>
      </c>
      <c r="AR8" s="798" t="s">
        <v>49</v>
      </c>
      <c r="AS8" s="1113" t="s">
        <v>488</v>
      </c>
      <c r="AT8" s="1113" t="s">
        <v>489</v>
      </c>
      <c r="AU8" s="1113" t="s">
        <v>490</v>
      </c>
      <c r="AV8" s="1113" t="s">
        <v>54</v>
      </c>
      <c r="AW8" s="1113" t="s">
        <v>491</v>
      </c>
      <c r="AX8" s="1113" t="s">
        <v>56</v>
      </c>
      <c r="AY8" s="1113" t="s">
        <v>57</v>
      </c>
      <c r="AZ8" s="1113" t="s">
        <v>58</v>
      </c>
      <c r="BA8" s="1113" t="s">
        <v>492</v>
      </c>
      <c r="BB8" s="1113" t="s">
        <v>493</v>
      </c>
      <c r="BC8" s="1114" t="s">
        <v>577</v>
      </c>
      <c r="BD8" s="1114" t="s">
        <v>578</v>
      </c>
      <c r="BE8" s="1114" t="s">
        <v>579</v>
      </c>
      <c r="BF8" s="1114" t="s">
        <v>498</v>
      </c>
      <c r="BG8" s="1114" t="s">
        <v>580</v>
      </c>
      <c r="BH8" s="1114" t="s">
        <v>581</v>
      </c>
      <c r="BI8" s="853" t="s">
        <v>307</v>
      </c>
      <c r="BJ8" s="854" t="s">
        <v>500</v>
      </c>
      <c r="BK8" s="853" t="s">
        <v>501</v>
      </c>
      <c r="BL8" s="853" t="s">
        <v>502</v>
      </c>
      <c r="BM8" s="854" t="s">
        <v>503</v>
      </c>
      <c r="BN8" s="853" t="s">
        <v>504</v>
      </c>
      <c r="BO8" s="853" t="s">
        <v>548</v>
      </c>
      <c r="BP8" s="854" t="s">
        <v>506</v>
      </c>
      <c r="BQ8" s="853" t="s">
        <v>507</v>
      </c>
      <c r="BR8" s="854" t="s">
        <v>628</v>
      </c>
      <c r="BS8" s="1115" t="s">
        <v>654</v>
      </c>
      <c r="BT8" s="1115" t="s">
        <v>645</v>
      </c>
      <c r="BU8" s="1115" t="s">
        <v>659</v>
      </c>
      <c r="BV8" s="1116" t="s">
        <v>254</v>
      </c>
      <c r="BW8" s="1117" t="s">
        <v>255</v>
      </c>
      <c r="BX8" s="1118" t="s">
        <v>256</v>
      </c>
      <c r="BY8" s="1119" t="s">
        <v>257</v>
      </c>
      <c r="BZ8" s="1120" t="s">
        <v>79</v>
      </c>
      <c r="CA8" s="1119" t="s">
        <v>79</v>
      </c>
    </row>
    <row r="9" spans="1:79" ht="210" customHeight="1">
      <c r="A9" s="1121"/>
      <c r="B9" s="1122"/>
      <c r="C9" s="1122"/>
      <c r="D9" s="1123"/>
      <c r="E9" s="1123"/>
      <c r="F9" s="803"/>
      <c r="G9" s="808"/>
      <c r="H9" s="808"/>
      <c r="I9" s="808"/>
      <c r="J9" s="808"/>
      <c r="K9" s="808"/>
      <c r="L9" s="808"/>
      <c r="M9" s="808"/>
      <c r="N9" s="808"/>
      <c r="O9" s="808"/>
      <c r="P9" s="808"/>
      <c r="Q9" s="808"/>
      <c r="R9" s="808"/>
      <c r="S9" s="808"/>
      <c r="T9" s="808"/>
      <c r="U9" s="808"/>
      <c r="V9" s="808"/>
      <c r="W9" s="808"/>
      <c r="X9" s="808"/>
      <c r="Y9" s="808"/>
      <c r="Z9" s="808"/>
      <c r="AA9" s="808"/>
      <c r="AB9" s="808"/>
      <c r="AC9" s="808"/>
      <c r="AD9" s="808"/>
      <c r="AE9" s="808"/>
      <c r="AF9" s="808"/>
      <c r="AG9" s="808"/>
      <c r="AH9" s="808"/>
      <c r="AI9" s="808"/>
      <c r="AJ9" s="808"/>
      <c r="AK9" s="808"/>
      <c r="AL9" s="808"/>
      <c r="AM9" s="808"/>
      <c r="AN9" s="808"/>
      <c r="AO9" s="808"/>
      <c r="AP9" s="808"/>
      <c r="AQ9" s="808"/>
      <c r="AR9" s="808"/>
      <c r="AS9" s="1124"/>
      <c r="AT9" s="1124"/>
      <c r="AU9" s="1124"/>
      <c r="AV9" s="1124"/>
      <c r="AW9" s="1124"/>
      <c r="AX9" s="1124"/>
      <c r="AY9" s="1124"/>
      <c r="AZ9" s="1124"/>
      <c r="BA9" s="1124"/>
      <c r="BB9" s="1124"/>
      <c r="BC9" s="1125"/>
      <c r="BD9" s="1125"/>
      <c r="BE9" s="1125"/>
      <c r="BF9" s="1125"/>
      <c r="BG9" s="1125"/>
      <c r="BH9" s="1125"/>
      <c r="BI9" s="869"/>
      <c r="BJ9" s="870"/>
      <c r="BK9" s="869"/>
      <c r="BL9" s="869"/>
      <c r="BM9" s="870"/>
      <c r="BN9" s="869"/>
      <c r="BO9" s="869"/>
      <c r="BP9" s="870"/>
      <c r="BQ9" s="869"/>
      <c r="BR9" s="870"/>
      <c r="BS9" s="1126"/>
      <c r="BT9" s="1126"/>
      <c r="BU9" s="1126"/>
      <c r="BV9" s="1127"/>
      <c r="BW9" s="1128"/>
      <c r="BX9" s="1129"/>
      <c r="BY9" s="1130"/>
      <c r="BZ9" s="1131"/>
      <c r="CA9" s="1130"/>
    </row>
    <row r="10" spans="1:79" s="133" customFormat="1" ht="24" customHeight="1">
      <c r="A10" s="1132"/>
      <c r="B10" s="1133"/>
      <c r="C10" s="1133"/>
      <c r="D10" s="1134"/>
      <c r="E10" s="1134"/>
      <c r="F10" s="814" t="s">
        <v>321</v>
      </c>
      <c r="G10" s="1135">
        <f>'[9]HK1'!J3</f>
        <v>4</v>
      </c>
      <c r="H10" s="1135">
        <f>'[9]HK1'!M3</f>
        <v>5</v>
      </c>
      <c r="I10" s="1135">
        <f>'[9]HK1'!P3</f>
        <v>3</v>
      </c>
      <c r="J10" s="1135">
        <f>'[9]HK1'!S3</f>
        <v>5</v>
      </c>
      <c r="K10" s="1135">
        <f>'[9]HK1'!V3</f>
        <v>4</v>
      </c>
      <c r="L10" s="1135">
        <f>'[9]HK1'!Y3</f>
        <v>0</v>
      </c>
      <c r="M10" s="1135">
        <f>'[9]HK2'!J10</f>
        <v>3</v>
      </c>
      <c r="N10" s="1135">
        <f>'[9]HK2'!M10</f>
        <v>3</v>
      </c>
      <c r="O10" s="1135">
        <f>'[9]HK2'!P10</f>
        <v>4</v>
      </c>
      <c r="P10" s="1135">
        <f>'[9]HK2'!S10</f>
        <v>4</v>
      </c>
      <c r="Q10" s="1135">
        <f>'[9]HK2'!V10</f>
        <v>0</v>
      </c>
      <c r="R10" s="1135">
        <f>'[9]HK2'!Y10</f>
        <v>0</v>
      </c>
      <c r="S10" s="1135">
        <f>'[9]HK3 '!J10</f>
        <v>1</v>
      </c>
      <c r="T10" s="1135">
        <f>'[9]HK3 '!M10</f>
        <v>4</v>
      </c>
      <c r="U10" s="1135">
        <f>'[9]HK3 '!P10</f>
        <v>3</v>
      </c>
      <c r="V10" s="1135">
        <f>'[9]HK3 '!S10</f>
        <v>4</v>
      </c>
      <c r="W10" s="1135">
        <f>'[9]HK3 '!V10</f>
        <v>4</v>
      </c>
      <c r="X10" s="1136">
        <f>'[9]HK3 '!Y10</f>
        <v>7.5</v>
      </c>
      <c r="Y10" s="1135">
        <f>'[9]HK3 '!AB10</f>
        <v>5</v>
      </c>
      <c r="Z10" s="1135">
        <f>'[9]HK3 '!AE10</f>
        <v>0</v>
      </c>
      <c r="AA10" s="1135">
        <f>'[9]HK4'!I4</f>
        <v>1</v>
      </c>
      <c r="AB10" s="1135">
        <f>'[9]HK4'!L4</f>
        <v>4</v>
      </c>
      <c r="AC10" s="1135">
        <f>'[9]HK4'!O4</f>
        <v>4</v>
      </c>
      <c r="AD10" s="1135">
        <f>'[9]HK4'!R4</f>
        <v>3</v>
      </c>
      <c r="AE10" s="1135">
        <f>'[9]HK4'!U4</f>
        <v>3</v>
      </c>
      <c r="AF10" s="1135">
        <f>'[9]HK4'!X4</f>
        <v>3</v>
      </c>
      <c r="AG10" s="1135">
        <f>'[9]HK4'!AA4</f>
        <v>5</v>
      </c>
      <c r="AH10" s="1135">
        <f>'[9]HK4'!AD4</f>
        <v>5</v>
      </c>
      <c r="AI10" s="1135">
        <f>'[9]HK4'!AG4</f>
        <v>0</v>
      </c>
      <c r="AJ10" s="1135">
        <v>1</v>
      </c>
      <c r="AK10" s="1135">
        <f>'[9]HK5'!I3</f>
        <v>4</v>
      </c>
      <c r="AL10" s="1135">
        <f>'[9]HK5'!L3</f>
        <v>3</v>
      </c>
      <c r="AM10" s="1135">
        <f>'[9]HK5'!O3</f>
        <v>3</v>
      </c>
      <c r="AN10" s="1135">
        <f>'[9]HK5'!R3</f>
        <v>5</v>
      </c>
      <c r="AO10" s="1135">
        <f>'[9]HK5'!U3</f>
        <v>4</v>
      </c>
      <c r="AP10" s="1135">
        <f>'[9]HK5'!X3</f>
        <v>3</v>
      </c>
      <c r="AQ10" s="1135">
        <f>'[9]HK5'!AA3</f>
        <v>4</v>
      </c>
      <c r="AR10" s="1135">
        <f>'[9]HK5'!AD3</f>
        <v>0</v>
      </c>
      <c r="AS10" s="1135">
        <f>'[9]HK6'!I3</f>
        <v>4</v>
      </c>
      <c r="AT10" s="1135">
        <f>'[9]HK6'!L3</f>
        <v>4</v>
      </c>
      <c r="AU10" s="1135">
        <f>'[9]HK6'!O3</f>
        <v>4</v>
      </c>
      <c r="AV10" s="1135">
        <v>3</v>
      </c>
      <c r="AW10" s="1135">
        <v>6</v>
      </c>
      <c r="AX10" s="1135">
        <f>'[9]HK6'!AD3</f>
        <v>0</v>
      </c>
      <c r="AY10" s="1135">
        <f>'[9]HK6'!AG3</f>
        <v>0</v>
      </c>
      <c r="AZ10" s="1135">
        <f>'[9]HK6'!AJ3</f>
        <v>0</v>
      </c>
      <c r="BA10" s="1135">
        <v>1</v>
      </c>
      <c r="BB10" s="1135">
        <v>1</v>
      </c>
      <c r="BC10" s="1135">
        <v>4</v>
      </c>
      <c r="BD10" s="1135">
        <v>3</v>
      </c>
      <c r="BE10" s="1135">
        <v>4</v>
      </c>
      <c r="BF10" s="1135">
        <v>4</v>
      </c>
      <c r="BG10" s="1135">
        <v>4</v>
      </c>
      <c r="BH10" s="1135">
        <v>4</v>
      </c>
      <c r="BI10" s="1135">
        <f>'[9]HK8 '!I3</f>
        <v>3</v>
      </c>
      <c r="BJ10" s="1135">
        <f>'[9]HK8 '!L3</f>
        <v>4</v>
      </c>
      <c r="BK10" s="1135">
        <f>'[9]HK8 '!O3</f>
        <v>4</v>
      </c>
      <c r="BL10" s="1135">
        <f>'[9]HK8 '!R3</f>
        <v>3</v>
      </c>
      <c r="BM10" s="1135">
        <f>'[9]HK8 '!U3</f>
        <v>4</v>
      </c>
      <c r="BN10" s="1135">
        <f>'[9]HK8 '!X3</f>
        <v>1</v>
      </c>
      <c r="BO10" s="1135">
        <f>'[9]HK8 '!AA3</f>
        <v>1</v>
      </c>
      <c r="BP10" s="1135">
        <f>'[9]HK8 '!AD3</f>
        <v>1</v>
      </c>
      <c r="BQ10" s="1135">
        <f>'[9]HK8 '!AG3</f>
        <v>1</v>
      </c>
      <c r="BR10" s="1135">
        <f>'[9]HK8 '!AJ3</f>
        <v>8</v>
      </c>
      <c r="BS10" s="1135">
        <v>0</v>
      </c>
      <c r="BT10" s="1135">
        <v>6</v>
      </c>
      <c r="BU10" s="1135">
        <v>6</v>
      </c>
      <c r="BV10" s="1137">
        <f>SUM(G10:BU10)</f>
        <v>206.5</v>
      </c>
      <c r="BW10" s="1138"/>
      <c r="BX10" s="1138"/>
      <c r="BY10" s="1139"/>
      <c r="BZ10" s="1140"/>
      <c r="CA10" s="1141"/>
    </row>
    <row r="11" spans="1:79" s="196" customFormat="1" ht="33.75" customHeight="1">
      <c r="A11" s="1142">
        <v>1</v>
      </c>
      <c r="B11" s="1143" t="s">
        <v>584</v>
      </c>
      <c r="C11" s="1144" t="s">
        <v>83</v>
      </c>
      <c r="D11" s="1145">
        <v>408160106</v>
      </c>
      <c r="E11" s="739" t="s">
        <v>585</v>
      </c>
      <c r="F11" s="275" t="s">
        <v>469</v>
      </c>
      <c r="G11" s="118">
        <f>'[9]HK1'!J5</f>
        <v>6</v>
      </c>
      <c r="H11" s="118">
        <f>'[9]HK1'!M5</f>
        <v>6</v>
      </c>
      <c r="I11" s="118">
        <f>'[9]HK1'!P5</f>
        <v>7</v>
      </c>
      <c r="J11" s="118">
        <f>'[9]HK1'!S5</f>
        <v>6</v>
      </c>
      <c r="K11" s="118">
        <f>'[9]HK1'!V5</f>
        <v>6</v>
      </c>
      <c r="L11" s="118">
        <f>'[9]HK1'!Y5</f>
        <v>7</v>
      </c>
      <c r="M11" s="118">
        <f>'[9]HK2'!J12</f>
        <v>5</v>
      </c>
      <c r="N11" s="118">
        <f>'[9]HK2'!M12</f>
        <v>5</v>
      </c>
      <c r="O11" s="118">
        <f>'[9]HK2'!P12</f>
        <v>5</v>
      </c>
      <c r="P11" s="118">
        <f>'[9]HK2'!S12</f>
        <v>5</v>
      </c>
      <c r="Q11" s="118">
        <f>'[9]HK2'!V12</f>
        <v>8</v>
      </c>
      <c r="R11" s="118">
        <f>'[9]HK2'!Y12</f>
        <v>5</v>
      </c>
      <c r="S11" s="118">
        <f>'[9]HK3 '!J12</f>
        <v>5</v>
      </c>
      <c r="T11" s="118">
        <f>'[9]HK3 '!M12</f>
        <v>5</v>
      </c>
      <c r="U11" s="118">
        <f>'[9]HK3 '!P12</f>
        <v>7</v>
      </c>
      <c r="V11" s="118">
        <f>'[9]HK3 '!S12</f>
        <v>5</v>
      </c>
      <c r="W11" s="118">
        <f>'[9]HK3 '!V12</f>
        <v>6</v>
      </c>
      <c r="X11" s="118">
        <f>'[9]HK3 '!Y12</f>
        <v>6</v>
      </c>
      <c r="Y11" s="118">
        <f>'[9]HK3 '!AB12</f>
        <v>8</v>
      </c>
      <c r="Z11" s="118">
        <f>'[9]HK3 '!AE12</f>
        <v>5</v>
      </c>
      <c r="AA11" s="118">
        <f>'[9]HK4'!I6</f>
        <v>5</v>
      </c>
      <c r="AB11" s="118">
        <f>'[9]HK4'!L6</f>
        <v>6</v>
      </c>
      <c r="AC11" s="118">
        <f>'[9]HK4'!O6</f>
        <v>6</v>
      </c>
      <c r="AD11" s="118">
        <f>'[9]HK4'!R6</f>
        <v>7</v>
      </c>
      <c r="AE11" s="118">
        <f>'[9]HK4'!U6</f>
        <v>6</v>
      </c>
      <c r="AF11" s="118">
        <f>'[9]HK4'!X6</f>
        <v>6</v>
      </c>
      <c r="AG11" s="118">
        <f>'[9]HK4'!AA6</f>
        <v>5</v>
      </c>
      <c r="AH11" s="118">
        <f>'[9]HK4'!AD6</f>
        <v>7</v>
      </c>
      <c r="AI11" s="118">
        <f>'[9]HK4'!AG6</f>
        <v>5</v>
      </c>
      <c r="AJ11" s="118">
        <f>'[9]HK4'!AJ6</f>
        <v>10</v>
      </c>
      <c r="AK11" s="118">
        <f>'[9]HK5'!I5</f>
        <v>6</v>
      </c>
      <c r="AL11" s="118">
        <f>'[9]HK5'!L5</f>
        <v>6</v>
      </c>
      <c r="AM11" s="118">
        <f>'[9]HK5'!O5</f>
        <v>6</v>
      </c>
      <c r="AN11" s="118">
        <f>'[9]HK5'!R5</f>
        <v>7</v>
      </c>
      <c r="AO11" s="118">
        <f>'[9]HK5'!U5</f>
        <v>7</v>
      </c>
      <c r="AP11" s="118">
        <f>'[9]HK5'!X5</f>
        <v>8</v>
      </c>
      <c r="AQ11" s="118">
        <f>'[9]HK5'!AA5</f>
        <v>7</v>
      </c>
      <c r="AR11" s="117">
        <f>'[9]HK5'!AD5</f>
        <v>7</v>
      </c>
      <c r="AS11" s="118">
        <f>'[9]HK6'!I5</f>
        <v>6</v>
      </c>
      <c r="AT11" s="118">
        <f>'[9]HK6'!L5</f>
        <v>6</v>
      </c>
      <c r="AU11" s="118">
        <f>'[9]HK6'!O5</f>
        <v>5</v>
      </c>
      <c r="AV11" s="118">
        <f>'[9]HK6'!R5</f>
        <v>7</v>
      </c>
      <c r="AW11" s="118">
        <f>'[9]HK6'!U5</f>
        <v>9</v>
      </c>
      <c r="AX11" s="118">
        <f>'[9]HK6'!AD5</f>
        <v>8</v>
      </c>
      <c r="AY11" s="118">
        <f>'[9]HK6'!AG5</f>
        <v>8</v>
      </c>
      <c r="AZ11" s="118">
        <f>'[9]HK6'!AJ5</f>
        <v>5</v>
      </c>
      <c r="BA11" s="118">
        <f>'[9]HK6'!X5</f>
        <v>10</v>
      </c>
      <c r="BB11" s="118">
        <f>'[9]HK6'!AA5</f>
        <v>10</v>
      </c>
      <c r="BC11" s="118">
        <f>'[9]HK7 '!I5</f>
        <v>8</v>
      </c>
      <c r="BD11" s="118">
        <f>'[9]HK7 '!L5</f>
        <v>5</v>
      </c>
      <c r="BE11" s="118">
        <f>'[9]HK7 '!O5</f>
        <v>6</v>
      </c>
      <c r="BF11" s="118">
        <f>'[9]HK7 '!R5</f>
        <v>7</v>
      </c>
      <c r="BG11" s="118">
        <f>'[9]HK7 '!U5</f>
        <v>8</v>
      </c>
      <c r="BH11" s="118">
        <f>'[9]HK7 '!X5</f>
        <v>5</v>
      </c>
      <c r="BI11" s="117">
        <f>'[9]HK8 '!I5</f>
        <v>5</v>
      </c>
      <c r="BJ11" s="117">
        <f>'[9]HK8 '!L5</f>
        <v>6</v>
      </c>
      <c r="BK11" s="117">
        <f>'[9]HK8 '!O5</f>
        <v>6</v>
      </c>
      <c r="BL11" s="117">
        <f>'[9]HK8 '!R5</f>
        <v>5</v>
      </c>
      <c r="BM11" s="117">
        <f>'[9]HK8 '!U5</f>
        <v>6</v>
      </c>
      <c r="BN11" s="117">
        <f>'[9]HK8 '!X5</f>
        <v>7</v>
      </c>
      <c r="BO11" s="117">
        <f>'[9]HK8 '!AA5</f>
        <v>7</v>
      </c>
      <c r="BP11" s="117">
        <f>'[9]HK8 '!AD5</f>
        <v>5</v>
      </c>
      <c r="BQ11" s="117">
        <f>'[9]HK8 '!AG5</f>
        <v>6</v>
      </c>
      <c r="BR11" s="117">
        <f>'[9]HK8 '!AJ5</f>
        <v>6</v>
      </c>
      <c r="BS11" s="118">
        <f>'[9]merge_THI TN'!GS4</f>
        <v>5</v>
      </c>
      <c r="BT11" s="118">
        <f>'[9]merge_THI TN'!GV4</f>
        <v>6</v>
      </c>
      <c r="BU11" s="118">
        <f>'[9]merge_THI TN'!GY4</f>
        <v>6</v>
      </c>
      <c r="BV11" s="822">
        <f>ROUND(SUMPRODUCT(G11:BU11,$G$10:$BU$10)/SUMIF($G11:$BU11,"&lt;&gt;M",$G$10:$BU$10),2)</f>
        <v>6.25</v>
      </c>
      <c r="BW11" s="121" t="str">
        <f aca="true" t="shared" si="0" ref="BW11:BW33">IF(BV11&gt;=9,"Xuất Sắc",IF(BV11&gt;=8,"Giỏi",IF(BV11&gt;=7,"Khá",IF(BV11&gt;=6,"TB.Khá",IF(BV11&gt;=5,"Trung Bình",IF(BV11&gt;=4,"Yếu","Kém"))))))</f>
        <v>TB.Khá</v>
      </c>
      <c r="BX11" s="120">
        <f>COUNTIF(G11:BU11,"&lt;5")</f>
        <v>0</v>
      </c>
      <c r="BY11" s="122">
        <f>SUMIF(G11:BU11,"&lt;5",$G$10:$BU$10)</f>
        <v>0</v>
      </c>
      <c r="BZ11" s="447" t="str">
        <f aca="true" t="shared" si="1" ref="BZ11:BZ33">IF(BY11&gt;0,"Không đủ ĐK",IF(BV11&gt;=6.5,"Nhận Đ/A","Thi TN"))</f>
        <v>Thi TN</v>
      </c>
      <c r="CA11" s="456" t="s">
        <v>650</v>
      </c>
    </row>
    <row r="12" spans="1:79" s="196" customFormat="1" ht="33.75" customHeight="1">
      <c r="A12" s="1146">
        <v>2</v>
      </c>
      <c r="B12" s="1147" t="s">
        <v>129</v>
      </c>
      <c r="C12" s="1148" t="s">
        <v>185</v>
      </c>
      <c r="D12" s="1149">
        <v>408160111</v>
      </c>
      <c r="E12" s="1150" t="s">
        <v>586</v>
      </c>
      <c r="F12" s="288" t="s">
        <v>122</v>
      </c>
      <c r="G12" s="124">
        <f>'[9]HK1'!J9</f>
        <v>6</v>
      </c>
      <c r="H12" s="124">
        <f>'[9]HK1'!M9</f>
        <v>7</v>
      </c>
      <c r="I12" s="124">
        <f>'[9]HK1'!P9</f>
        <v>5</v>
      </c>
      <c r="J12" s="124">
        <f>'[9]HK1'!S9</f>
        <v>5</v>
      </c>
      <c r="K12" s="124">
        <f>'[9]HK1'!V9</f>
        <v>6</v>
      </c>
      <c r="L12" s="124">
        <f>'[9]HK1'!Y9</f>
        <v>8</v>
      </c>
      <c r="M12" s="124">
        <f>'[9]HK2'!J16</f>
        <v>5</v>
      </c>
      <c r="N12" s="124">
        <f>'[9]HK2'!M16</f>
        <v>8</v>
      </c>
      <c r="O12" s="124">
        <f>'[9]HK2'!P16</f>
        <v>7</v>
      </c>
      <c r="P12" s="124">
        <f>'[9]HK2'!S16</f>
        <v>5</v>
      </c>
      <c r="Q12" s="124">
        <f>'[9]HK2'!V16</f>
        <v>9</v>
      </c>
      <c r="R12" s="124">
        <f>'[9]HK2'!Y16</f>
        <v>6</v>
      </c>
      <c r="S12" s="124">
        <f>'[9]HK3 '!J16</f>
        <v>6</v>
      </c>
      <c r="T12" s="124">
        <f>'[9]HK3 '!M16</f>
        <v>5</v>
      </c>
      <c r="U12" s="124">
        <f>'[9]HK3 '!P16</f>
        <v>7</v>
      </c>
      <c r="V12" s="124">
        <f>'[9]HK3 '!S16</f>
        <v>6</v>
      </c>
      <c r="W12" s="124">
        <f>'[9]HK3 '!V16</f>
        <v>5</v>
      </c>
      <c r="X12" s="124">
        <f>'[9]HK3 '!Y16</f>
        <v>6</v>
      </c>
      <c r="Y12" s="124">
        <f>'[9]HK3 '!AB16</f>
        <v>7</v>
      </c>
      <c r="Z12" s="124">
        <f>'[9]HK3 '!AE16</f>
        <v>7</v>
      </c>
      <c r="AA12" s="124">
        <f>'[9]HK4'!I10</f>
        <v>6</v>
      </c>
      <c r="AB12" s="124">
        <f>'[9]HK4'!L10</f>
        <v>6</v>
      </c>
      <c r="AC12" s="124">
        <f>'[9]HK4'!O10</f>
        <v>5</v>
      </c>
      <c r="AD12" s="124">
        <f>'[9]HK4'!R10</f>
        <v>6</v>
      </c>
      <c r="AE12" s="124">
        <f>'[9]HK4'!U10</f>
        <v>6</v>
      </c>
      <c r="AF12" s="124">
        <f>'[9]HK4'!X10</f>
        <v>5</v>
      </c>
      <c r="AG12" s="124">
        <f>'[9]HK4'!AA10</f>
        <v>5</v>
      </c>
      <c r="AH12" s="124">
        <f>'[9]HK4'!AD10</f>
        <v>7</v>
      </c>
      <c r="AI12" s="124">
        <f>'[9]HK4'!AG10</f>
        <v>7</v>
      </c>
      <c r="AJ12" s="124">
        <f>'[9]HK4'!AJ10</f>
        <v>10</v>
      </c>
      <c r="AK12" s="124">
        <f>'[9]HK5'!I9</f>
        <v>6</v>
      </c>
      <c r="AL12" s="124">
        <f>'[9]HK5'!L9</f>
        <v>6</v>
      </c>
      <c r="AM12" s="124">
        <f>'[9]HK5'!O9</f>
        <v>6</v>
      </c>
      <c r="AN12" s="124">
        <f>'[9]HK5'!R9</f>
        <v>5</v>
      </c>
      <c r="AO12" s="124">
        <f>'[9]HK5'!U9</f>
        <v>5</v>
      </c>
      <c r="AP12" s="124">
        <f>'[9]HK5'!X9</f>
        <v>9</v>
      </c>
      <c r="AQ12" s="124">
        <f>'[9]HK5'!AA9</f>
        <v>9</v>
      </c>
      <c r="AR12" s="123">
        <f>'[9]HK5'!AD9</f>
        <v>6</v>
      </c>
      <c r="AS12" s="124">
        <f>'[9]HK6'!I9</f>
        <v>6</v>
      </c>
      <c r="AT12" s="124">
        <f>'[9]HK6'!L9</f>
        <v>7</v>
      </c>
      <c r="AU12" s="124">
        <f>'[9]HK6'!O9</f>
        <v>5</v>
      </c>
      <c r="AV12" s="124">
        <f>'[9]HK6'!R9</f>
        <v>6</v>
      </c>
      <c r="AW12" s="124">
        <f>'[9]HK6'!U9</f>
        <v>9</v>
      </c>
      <c r="AX12" s="124">
        <f>'[9]HK6'!AD9</f>
        <v>6</v>
      </c>
      <c r="AY12" s="124">
        <f>'[9]HK6'!AG9</f>
        <v>6</v>
      </c>
      <c r="AZ12" s="124">
        <f>'[9]HK6'!AJ9</f>
        <v>6</v>
      </c>
      <c r="BA12" s="124">
        <f>'[9]HK6'!X9</f>
        <v>10</v>
      </c>
      <c r="BB12" s="124">
        <f>'[9]HK6'!AA9</f>
        <v>8</v>
      </c>
      <c r="BC12" s="124">
        <f>'[9]HK7 '!I9</f>
        <v>5</v>
      </c>
      <c r="BD12" s="124">
        <f>'[9]HK7 '!L9</f>
        <v>6</v>
      </c>
      <c r="BE12" s="124">
        <f>'[9]HK7 '!O9</f>
        <v>6</v>
      </c>
      <c r="BF12" s="124">
        <f>'[9]HK7 '!R9</f>
        <v>8</v>
      </c>
      <c r="BG12" s="124">
        <f>'[9]HK7 '!U9</f>
        <v>7</v>
      </c>
      <c r="BH12" s="124">
        <f>'[9]HK7 '!X9</f>
        <v>7</v>
      </c>
      <c r="BI12" s="123">
        <f>'[9]HK8 '!I9</f>
        <v>9</v>
      </c>
      <c r="BJ12" s="123">
        <f>'[9]HK8 '!L9</f>
        <v>6</v>
      </c>
      <c r="BK12" s="123">
        <f>'[9]HK8 '!O9</f>
        <v>6</v>
      </c>
      <c r="BL12" s="123">
        <f>'[9]HK8 '!R9</f>
        <v>6</v>
      </c>
      <c r="BM12" s="123">
        <f>'[9]HK8 '!U9</f>
        <v>5</v>
      </c>
      <c r="BN12" s="123">
        <f>'[9]HK8 '!X9</f>
        <v>7</v>
      </c>
      <c r="BO12" s="123">
        <f>'[9]HK8 '!AA9</f>
        <v>9</v>
      </c>
      <c r="BP12" s="123">
        <f>'[9]HK8 '!AD9</f>
        <v>5</v>
      </c>
      <c r="BQ12" s="123">
        <f>'[9]HK8 '!AG9</f>
        <v>8</v>
      </c>
      <c r="BR12" s="123">
        <f>'[9]HK8 '!AJ9</f>
        <v>8</v>
      </c>
      <c r="BS12" s="124">
        <f>'[9]merge_THI TN'!GS5</f>
        <v>5</v>
      </c>
      <c r="BT12" s="124">
        <f>'[9]merge_THI TN'!GV5</f>
        <v>6</v>
      </c>
      <c r="BU12" s="124">
        <f>'[9]merge_THI TN'!GY5</f>
        <v>6</v>
      </c>
      <c r="BV12" s="653">
        <f aca="true" t="shared" si="2" ref="BV12:BV33">ROUND(SUMPRODUCT(G12:BU12,$G$10:$BU$10)/SUMIF($G12:$BU12,"&lt;&gt;M",$G$10:$BU$10),2)</f>
        <v>6.34</v>
      </c>
      <c r="BW12" s="907" t="str">
        <f t="shared" si="0"/>
        <v>TB.Khá</v>
      </c>
      <c r="BX12" s="126">
        <f aca="true" t="shared" si="3" ref="BX12:BX33">COUNTIF(G12:BU12,"&lt;5")</f>
        <v>0</v>
      </c>
      <c r="BY12" s="127">
        <f aca="true" t="shared" si="4" ref="BY12:BY33">SUMIF(G12:BU12,"&lt;5",$G$10:$BU$10)</f>
        <v>0</v>
      </c>
      <c r="BZ12" s="447" t="str">
        <f t="shared" si="1"/>
        <v>Thi TN</v>
      </c>
      <c r="CA12" s="456" t="s">
        <v>650</v>
      </c>
    </row>
    <row r="13" spans="1:79" s="196" customFormat="1" ht="33.75" customHeight="1">
      <c r="A13" s="1146">
        <v>3</v>
      </c>
      <c r="B13" s="1147" t="s">
        <v>273</v>
      </c>
      <c r="C13" s="1148" t="s">
        <v>141</v>
      </c>
      <c r="D13" s="1149">
        <v>408160115</v>
      </c>
      <c r="E13" s="1150" t="s">
        <v>587</v>
      </c>
      <c r="F13" s="288" t="s">
        <v>85</v>
      </c>
      <c r="G13" s="124">
        <f>'[9]HK1'!J12</f>
        <v>5</v>
      </c>
      <c r="H13" s="124">
        <f>'[9]HK1'!M12</f>
        <v>7</v>
      </c>
      <c r="I13" s="124">
        <f>'[9]HK1'!P12</f>
        <v>6</v>
      </c>
      <c r="J13" s="124">
        <f>'[9]HK1'!S12</f>
        <v>7</v>
      </c>
      <c r="K13" s="124">
        <f>'[9]HK1'!V12</f>
        <v>6</v>
      </c>
      <c r="L13" s="124">
        <f>'[9]HK1'!Y12</f>
        <v>6</v>
      </c>
      <c r="M13" s="124">
        <f>'[9]HK2'!J19</f>
        <v>6</v>
      </c>
      <c r="N13" s="124">
        <f>'[9]HK2'!M19</f>
        <v>7</v>
      </c>
      <c r="O13" s="124">
        <f>'[9]HK2'!P19</f>
        <v>7</v>
      </c>
      <c r="P13" s="124">
        <f>'[9]HK2'!S19</f>
        <v>6</v>
      </c>
      <c r="Q13" s="124">
        <f>'[9]HK2'!V19</f>
        <v>9</v>
      </c>
      <c r="R13" s="124">
        <f>'[9]HK2'!Y19</f>
        <v>7</v>
      </c>
      <c r="S13" s="124">
        <f>'[9]HK3 '!J19</f>
        <v>6</v>
      </c>
      <c r="T13" s="124">
        <f>'[9]HK3 '!M19</f>
        <v>6</v>
      </c>
      <c r="U13" s="124">
        <f>'[9]HK3 '!P19</f>
        <v>7</v>
      </c>
      <c r="V13" s="124">
        <f>'[9]HK3 '!S19</f>
        <v>7</v>
      </c>
      <c r="W13" s="124">
        <f>'[9]HK3 '!V19</f>
        <v>6</v>
      </c>
      <c r="X13" s="124">
        <f>'[9]HK3 '!Y19</f>
        <v>6</v>
      </c>
      <c r="Y13" s="124">
        <f>'[9]HK3 '!AB19</f>
        <v>8</v>
      </c>
      <c r="Z13" s="124">
        <f>'[9]HK3 '!AE19</f>
        <v>7</v>
      </c>
      <c r="AA13" s="124">
        <f>'[9]HK4'!I13</f>
        <v>6</v>
      </c>
      <c r="AB13" s="124">
        <f>'[9]HK4'!L13</f>
        <v>7</v>
      </c>
      <c r="AC13" s="124">
        <f>'[9]HK4'!O13</f>
        <v>5</v>
      </c>
      <c r="AD13" s="124">
        <f>'[9]HK4'!R13</f>
        <v>5</v>
      </c>
      <c r="AE13" s="124">
        <f>'[9]HK4'!U13</f>
        <v>7</v>
      </c>
      <c r="AF13" s="124">
        <f>'[9]HK4'!X13</f>
        <v>6</v>
      </c>
      <c r="AG13" s="124">
        <f>'[9]HK4'!AA13</f>
        <v>6</v>
      </c>
      <c r="AH13" s="124">
        <f>'[9]HK4'!AD13</f>
        <v>7</v>
      </c>
      <c r="AI13" s="124">
        <f>'[9]HK4'!AG13</f>
        <v>5</v>
      </c>
      <c r="AJ13" s="124">
        <f>'[9]HK4'!AJ13</f>
        <v>10</v>
      </c>
      <c r="AK13" s="124">
        <f>'[9]HK5'!I12</f>
        <v>7</v>
      </c>
      <c r="AL13" s="124">
        <f>'[9]HK5'!L12</f>
        <v>6</v>
      </c>
      <c r="AM13" s="124">
        <f>'[9]HK5'!O12</f>
        <v>7</v>
      </c>
      <c r="AN13" s="124">
        <f>'[9]HK5'!R12</f>
        <v>6</v>
      </c>
      <c r="AO13" s="124">
        <f>'[9]HK5'!U12</f>
        <v>7</v>
      </c>
      <c r="AP13" s="124">
        <f>'[9]HK5'!X12</f>
        <v>6</v>
      </c>
      <c r="AQ13" s="124">
        <f>'[9]HK5'!AA12</f>
        <v>8</v>
      </c>
      <c r="AR13" s="123">
        <f>'[9]HK5'!AD12</f>
        <v>6</v>
      </c>
      <c r="AS13" s="124">
        <f>'[9]HK6'!I12</f>
        <v>6</v>
      </c>
      <c r="AT13" s="124">
        <f>'[9]HK6'!L12</f>
        <v>6</v>
      </c>
      <c r="AU13" s="124">
        <f>'[9]HK6'!O12</f>
        <v>7</v>
      </c>
      <c r="AV13" s="124">
        <f>'[9]HK6'!R12</f>
        <v>7</v>
      </c>
      <c r="AW13" s="124">
        <f>'[9]HK6'!U12</f>
        <v>9</v>
      </c>
      <c r="AX13" s="124">
        <f>'[9]HK6'!AD12</f>
        <v>9</v>
      </c>
      <c r="AY13" s="124">
        <f>'[9]HK6'!AG12</f>
        <v>9</v>
      </c>
      <c r="AZ13" s="124">
        <f>'[9]HK6'!AJ12</f>
        <v>8</v>
      </c>
      <c r="BA13" s="124">
        <f>'[9]HK6'!X12</f>
        <v>8</v>
      </c>
      <c r="BB13" s="124">
        <f>'[9]HK6'!AA12</f>
        <v>10</v>
      </c>
      <c r="BC13" s="124">
        <f>'[9]HK7 '!I12</f>
        <v>7</v>
      </c>
      <c r="BD13" s="124">
        <f>'[9]HK7 '!L12</f>
        <v>5</v>
      </c>
      <c r="BE13" s="124">
        <f>'[9]HK7 '!O12</f>
        <v>6</v>
      </c>
      <c r="BF13" s="124">
        <f>'[9]HK7 '!R12</f>
        <v>7</v>
      </c>
      <c r="BG13" s="124">
        <f>'[9]HK7 '!U12</f>
        <v>6</v>
      </c>
      <c r="BH13" s="124">
        <f>'[9]HK7 '!X12</f>
        <v>5</v>
      </c>
      <c r="BI13" s="123">
        <f>'[9]HK8 '!I12</f>
        <v>9</v>
      </c>
      <c r="BJ13" s="123">
        <f>'[9]HK8 '!L12</f>
        <v>5</v>
      </c>
      <c r="BK13" s="123">
        <f>'[9]HK8 '!O12</f>
        <v>6</v>
      </c>
      <c r="BL13" s="123">
        <f>'[9]HK8 '!R12</f>
        <v>5</v>
      </c>
      <c r="BM13" s="123">
        <f>'[9]HK8 '!U12</f>
        <v>5</v>
      </c>
      <c r="BN13" s="123">
        <f>'[9]HK8 '!X12</f>
        <v>8</v>
      </c>
      <c r="BO13" s="123">
        <f>'[9]HK8 '!AA12</f>
        <v>7</v>
      </c>
      <c r="BP13" s="123">
        <f>'[9]HK8 '!AD12</f>
        <v>7</v>
      </c>
      <c r="BQ13" s="123">
        <f>'[9]HK8 '!AG12</f>
        <v>8</v>
      </c>
      <c r="BR13" s="123">
        <f>'[9]HK8 '!AJ12</f>
        <v>8</v>
      </c>
      <c r="BS13" s="124">
        <f>'[9]merge_THI TN'!GS6</f>
        <v>5</v>
      </c>
      <c r="BT13" s="124">
        <f>'[9]merge_THI TN'!GV6</f>
        <v>4</v>
      </c>
      <c r="BU13" s="124">
        <f>'[9]merge_THI TN'!GY6</f>
        <v>6</v>
      </c>
      <c r="BV13" s="653">
        <f t="shared" si="2"/>
        <v>6.47</v>
      </c>
      <c r="BW13" s="906" t="s">
        <v>634</v>
      </c>
      <c r="BX13" s="189">
        <f t="shared" si="3"/>
        <v>1</v>
      </c>
      <c r="BY13" s="190">
        <f t="shared" si="4"/>
        <v>6</v>
      </c>
      <c r="BZ13" s="447" t="str">
        <f t="shared" si="1"/>
        <v>Không đủ ĐK</v>
      </c>
      <c r="CA13" s="448" t="s">
        <v>649</v>
      </c>
    </row>
    <row r="14" spans="1:79" s="196" customFormat="1" ht="33.75" customHeight="1">
      <c r="A14" s="1146">
        <v>4</v>
      </c>
      <c r="B14" s="1147" t="s">
        <v>260</v>
      </c>
      <c r="C14" s="1148" t="s">
        <v>192</v>
      </c>
      <c r="D14" s="1149">
        <v>408160116</v>
      </c>
      <c r="E14" s="1150" t="s">
        <v>588</v>
      </c>
      <c r="F14" s="288" t="s">
        <v>111</v>
      </c>
      <c r="G14" s="124">
        <f>'[9]HK1'!J13</f>
        <v>6</v>
      </c>
      <c r="H14" s="124">
        <f>'[9]HK1'!M13</f>
        <v>5</v>
      </c>
      <c r="I14" s="124">
        <f>'[9]HK1'!P13</f>
        <v>5</v>
      </c>
      <c r="J14" s="124">
        <f>'[9]HK1'!S13</f>
        <v>6</v>
      </c>
      <c r="K14" s="124">
        <f>'[9]HK1'!V13</f>
        <v>7</v>
      </c>
      <c r="L14" s="124">
        <f>'[9]HK1'!Y13</f>
        <v>7</v>
      </c>
      <c r="M14" s="124">
        <f>'[9]HK2'!J20</f>
        <v>6</v>
      </c>
      <c r="N14" s="124">
        <f>'[9]HK2'!M20</f>
        <v>5</v>
      </c>
      <c r="O14" s="124">
        <f>'[9]HK2'!P20</f>
        <v>6</v>
      </c>
      <c r="P14" s="124">
        <f>'[9]HK2'!S20</f>
        <v>5</v>
      </c>
      <c r="Q14" s="124">
        <f>'[9]HK2'!V20</f>
        <v>8</v>
      </c>
      <c r="R14" s="124">
        <f>'[9]HK2'!Y20</f>
        <v>6</v>
      </c>
      <c r="S14" s="124">
        <f>'[9]HK3 '!J20</f>
        <v>5</v>
      </c>
      <c r="T14" s="124">
        <f>'[9]HK3 '!M20</f>
        <v>6</v>
      </c>
      <c r="U14" s="124">
        <f>'[9]HK3 '!P20</f>
        <v>6</v>
      </c>
      <c r="V14" s="124">
        <f>'[9]HK3 '!S20</f>
        <v>5</v>
      </c>
      <c r="W14" s="124">
        <f>'[9]HK3 '!V20</f>
        <v>6</v>
      </c>
      <c r="X14" s="124">
        <f>'[9]HK3 '!Y20</f>
        <v>7</v>
      </c>
      <c r="Y14" s="124">
        <f>'[9]HK3 '!AB20</f>
        <v>7</v>
      </c>
      <c r="Z14" s="124">
        <f>'[9]HK3 '!AE20</f>
        <v>5</v>
      </c>
      <c r="AA14" s="124">
        <f>'[9]HK4'!I14</f>
        <v>6</v>
      </c>
      <c r="AB14" s="124">
        <f>'[9]HK4'!L14</f>
        <v>5</v>
      </c>
      <c r="AC14" s="124">
        <f>'[9]HK4'!O14</f>
        <v>6</v>
      </c>
      <c r="AD14" s="124">
        <f>'[9]HK4'!R14</f>
        <v>5</v>
      </c>
      <c r="AE14" s="124">
        <f>'[9]HK4'!U14</f>
        <v>6</v>
      </c>
      <c r="AF14" s="124">
        <f>'[9]HK4'!X14</f>
        <v>6</v>
      </c>
      <c r="AG14" s="124">
        <f>'[9]HK4'!AA14</f>
        <v>5</v>
      </c>
      <c r="AH14" s="124">
        <f>'[9]HK4'!AD14</f>
        <v>8</v>
      </c>
      <c r="AI14" s="124">
        <f>'[9]HK4'!AG14</f>
        <v>6</v>
      </c>
      <c r="AJ14" s="124">
        <f>'[9]HK4'!AJ14</f>
        <v>10</v>
      </c>
      <c r="AK14" s="124">
        <f>'[9]HK5'!I13</f>
        <v>6</v>
      </c>
      <c r="AL14" s="124">
        <f>'[9]HK5'!L13</f>
        <v>5</v>
      </c>
      <c r="AM14" s="124">
        <f>'[9]HK5'!O13</f>
        <v>7</v>
      </c>
      <c r="AN14" s="124">
        <f>'[9]HK5'!R13</f>
        <v>5</v>
      </c>
      <c r="AO14" s="124">
        <f>'[9]HK5'!U13</f>
        <v>7</v>
      </c>
      <c r="AP14" s="124">
        <f>'[9]HK5'!X13</f>
        <v>8</v>
      </c>
      <c r="AQ14" s="124">
        <f>'[9]HK5'!AA13</f>
        <v>9</v>
      </c>
      <c r="AR14" s="123">
        <f>'[9]HK5'!AD13</f>
        <v>6</v>
      </c>
      <c r="AS14" s="124">
        <f>'[9]HK6'!I13</f>
        <v>5</v>
      </c>
      <c r="AT14" s="124">
        <f>'[9]HK6'!L13</f>
        <v>6</v>
      </c>
      <c r="AU14" s="124">
        <f>'[9]HK6'!O13</f>
        <v>6</v>
      </c>
      <c r="AV14" s="124">
        <f>'[9]HK6'!R13</f>
        <v>7</v>
      </c>
      <c r="AW14" s="124">
        <f>'[9]HK6'!U13</f>
        <v>9</v>
      </c>
      <c r="AX14" s="124">
        <f>'[9]HK6'!AD13</f>
        <v>8</v>
      </c>
      <c r="AY14" s="124">
        <f>'[9]HK6'!AG13</f>
        <v>8</v>
      </c>
      <c r="AZ14" s="124">
        <f>'[9]HK6'!AJ13</f>
        <v>7</v>
      </c>
      <c r="BA14" s="124">
        <f>'[9]HK6'!X13</f>
        <v>10</v>
      </c>
      <c r="BB14" s="124">
        <f>'[9]HK6'!AA13</f>
        <v>10</v>
      </c>
      <c r="BC14" s="124">
        <f>'[9]HK7 '!I13</f>
        <v>6</v>
      </c>
      <c r="BD14" s="124">
        <f>'[9]HK7 '!L13</f>
        <v>5</v>
      </c>
      <c r="BE14" s="124">
        <f>'[9]HK7 '!O13</f>
        <v>6</v>
      </c>
      <c r="BF14" s="124">
        <f>'[9]HK7 '!R13</f>
        <v>8</v>
      </c>
      <c r="BG14" s="124">
        <f>'[9]HK7 '!U13</f>
        <v>7</v>
      </c>
      <c r="BH14" s="124">
        <f>'[9]HK7 '!X13</f>
        <v>5</v>
      </c>
      <c r="BI14" s="123">
        <f>'[9]HK8 '!I13</f>
        <v>5</v>
      </c>
      <c r="BJ14" s="123">
        <f>'[9]HK8 '!L13</f>
        <v>7</v>
      </c>
      <c r="BK14" s="123">
        <f>'[9]HK8 '!O13</f>
        <v>6</v>
      </c>
      <c r="BL14" s="123">
        <f>'[9]HK8 '!R13</f>
        <v>6</v>
      </c>
      <c r="BM14" s="123">
        <f>'[9]HK8 '!U13</f>
        <v>5</v>
      </c>
      <c r="BN14" s="123">
        <f>'[9]HK8 '!X13</f>
        <v>7</v>
      </c>
      <c r="BO14" s="123">
        <f>'[9]HK8 '!AA13</f>
        <v>7</v>
      </c>
      <c r="BP14" s="123">
        <f>'[9]HK8 '!AD13</f>
        <v>6</v>
      </c>
      <c r="BQ14" s="123">
        <f>'[9]HK8 '!AG13</f>
        <v>6</v>
      </c>
      <c r="BR14" s="123">
        <f>'[9]HK8 '!AJ13</f>
        <v>7</v>
      </c>
      <c r="BS14" s="124">
        <f>'[9]merge_THI TN'!GS7</f>
        <v>7</v>
      </c>
      <c r="BT14" s="124">
        <f>'[9]merge_THI TN'!GV7</f>
        <v>3</v>
      </c>
      <c r="BU14" s="124">
        <f>'[9]merge_THI TN'!GY7</f>
        <v>6</v>
      </c>
      <c r="BV14" s="653">
        <f t="shared" si="2"/>
        <v>6.17</v>
      </c>
      <c r="BW14" s="906" t="s">
        <v>634</v>
      </c>
      <c r="BX14" s="189">
        <f t="shared" si="3"/>
        <v>1</v>
      </c>
      <c r="BY14" s="190">
        <f t="shared" si="4"/>
        <v>6</v>
      </c>
      <c r="BZ14" s="447" t="str">
        <f t="shared" si="1"/>
        <v>Không đủ ĐK</v>
      </c>
      <c r="CA14" s="456" t="s">
        <v>650</v>
      </c>
    </row>
    <row r="15" spans="1:79" s="196" customFormat="1" ht="33.75" customHeight="1">
      <c r="A15" s="1146">
        <v>5</v>
      </c>
      <c r="B15" s="1147" t="s">
        <v>589</v>
      </c>
      <c r="C15" s="1148" t="s">
        <v>590</v>
      </c>
      <c r="D15" s="1149">
        <v>408160117</v>
      </c>
      <c r="E15" s="1150" t="s">
        <v>564</v>
      </c>
      <c r="F15" s="288" t="s">
        <v>211</v>
      </c>
      <c r="G15" s="124">
        <f>'[9]HK1'!J14</f>
        <v>7</v>
      </c>
      <c r="H15" s="124">
        <f>'[9]HK1'!M14</f>
        <v>8</v>
      </c>
      <c r="I15" s="124">
        <f>'[9]HK1'!P14</f>
        <v>8</v>
      </c>
      <c r="J15" s="124">
        <f>'[9]HK1'!S14</f>
        <v>6</v>
      </c>
      <c r="K15" s="124">
        <f>'[9]HK1'!V14</f>
        <v>5</v>
      </c>
      <c r="L15" s="124">
        <f>'[9]HK1'!Y14</f>
        <v>7</v>
      </c>
      <c r="M15" s="124">
        <f>'[9]HK2'!J21</f>
        <v>5</v>
      </c>
      <c r="N15" s="124">
        <f>'[9]HK2'!M21</f>
        <v>7</v>
      </c>
      <c r="O15" s="124">
        <f>'[9]HK2'!P21</f>
        <v>6</v>
      </c>
      <c r="P15" s="124">
        <f>'[9]HK2'!S21</f>
        <v>5</v>
      </c>
      <c r="Q15" s="124">
        <f>'[9]HK2'!V21</f>
        <v>7</v>
      </c>
      <c r="R15" s="124">
        <f>'[9]HK2'!Y21</f>
        <v>6</v>
      </c>
      <c r="S15" s="124">
        <f>'[9]HK3 '!J21</f>
        <v>5</v>
      </c>
      <c r="T15" s="124">
        <f>'[9]HK3 '!M21</f>
        <v>6</v>
      </c>
      <c r="U15" s="124">
        <f>'[9]HK3 '!P21</f>
        <v>6</v>
      </c>
      <c r="V15" s="124">
        <f>'[9]HK3 '!S21</f>
        <v>5</v>
      </c>
      <c r="W15" s="124">
        <f>'[9]HK3 '!V21</f>
        <v>6</v>
      </c>
      <c r="X15" s="124">
        <f>'[9]HK3 '!Y21</f>
        <v>5</v>
      </c>
      <c r="Y15" s="124">
        <f>'[9]HK3 '!AB21</f>
        <v>7</v>
      </c>
      <c r="Z15" s="124">
        <f>'[9]HK3 '!AE21</f>
        <v>5</v>
      </c>
      <c r="AA15" s="124">
        <f>'[9]HK4'!I15</f>
        <v>6</v>
      </c>
      <c r="AB15" s="124">
        <f>'[9]HK4'!L15</f>
        <v>5</v>
      </c>
      <c r="AC15" s="124">
        <f>'[9]HK4'!O15</f>
        <v>5</v>
      </c>
      <c r="AD15" s="124">
        <f>'[9]HK4'!R15</f>
        <v>5</v>
      </c>
      <c r="AE15" s="124">
        <f>'[9]HK4'!U15</f>
        <v>6</v>
      </c>
      <c r="AF15" s="124">
        <f>'[9]HK4'!X15</f>
        <v>7</v>
      </c>
      <c r="AG15" s="124">
        <f>'[9]HK4'!AA15</f>
        <v>5</v>
      </c>
      <c r="AH15" s="124">
        <f>'[9]HK4'!AD15</f>
        <v>6</v>
      </c>
      <c r="AI15" s="124">
        <f>'[9]HK4'!AG15</f>
        <v>6</v>
      </c>
      <c r="AJ15" s="124">
        <f>'[9]HK4'!AJ15</f>
        <v>10</v>
      </c>
      <c r="AK15" s="124">
        <f>'[9]HK5'!I14</f>
        <v>6</v>
      </c>
      <c r="AL15" s="124">
        <f>'[9]HK5'!L14</f>
        <v>6</v>
      </c>
      <c r="AM15" s="124">
        <f>'[9]HK5'!O14</f>
        <v>6</v>
      </c>
      <c r="AN15" s="124">
        <f>'[9]HK5'!R14</f>
        <v>5</v>
      </c>
      <c r="AO15" s="124">
        <f>'[9]HK5'!U14</f>
        <v>7</v>
      </c>
      <c r="AP15" s="124">
        <f>'[9]HK5'!X14</f>
        <v>7</v>
      </c>
      <c r="AQ15" s="124">
        <f>'[9]HK5'!AA14</f>
        <v>9</v>
      </c>
      <c r="AR15" s="123">
        <f>'[9]HK5'!AD14</f>
        <v>5</v>
      </c>
      <c r="AS15" s="124">
        <f>'[9]HK6'!I14</f>
        <v>7</v>
      </c>
      <c r="AT15" s="124">
        <f>'[9]HK6'!L14</f>
        <v>6</v>
      </c>
      <c r="AU15" s="124">
        <f>'[9]HK6'!O14</f>
        <v>5</v>
      </c>
      <c r="AV15" s="124">
        <f>'[9]HK6'!R14</f>
        <v>7</v>
      </c>
      <c r="AW15" s="124">
        <f>'[9]HK6'!U14</f>
        <v>9</v>
      </c>
      <c r="AX15" s="124">
        <f>'[9]HK6'!AD14</f>
        <v>8</v>
      </c>
      <c r="AY15" s="124">
        <f>'[9]HK6'!AG14</f>
        <v>8</v>
      </c>
      <c r="AZ15" s="124">
        <f>'[9]HK6'!AJ14</f>
        <v>6</v>
      </c>
      <c r="BA15" s="124">
        <f>'[9]HK6'!X14</f>
        <v>10</v>
      </c>
      <c r="BB15" s="124">
        <f>'[9]HK6'!AA14</f>
        <v>10</v>
      </c>
      <c r="BC15" s="124">
        <f>'[9]HK7 '!I14</f>
        <v>5</v>
      </c>
      <c r="BD15" s="124">
        <f>'[9]HK7 '!L14</f>
        <v>7</v>
      </c>
      <c r="BE15" s="124">
        <f>'[9]HK7 '!O14</f>
        <v>6</v>
      </c>
      <c r="BF15" s="124">
        <f>'[9]HK7 '!R14</f>
        <v>8</v>
      </c>
      <c r="BG15" s="124">
        <f>'[9]HK7 '!U14</f>
        <v>7</v>
      </c>
      <c r="BH15" s="124">
        <f>'[9]HK7 '!X14</f>
        <v>7</v>
      </c>
      <c r="BI15" s="123">
        <f>'[9]HK8 '!I14</f>
        <v>6</v>
      </c>
      <c r="BJ15" s="123">
        <f>'[9]HK8 '!L14</f>
        <v>5</v>
      </c>
      <c r="BK15" s="123">
        <f>'[9]HK8 '!O14</f>
        <v>6</v>
      </c>
      <c r="BL15" s="123">
        <f>'[9]HK8 '!R14</f>
        <v>5</v>
      </c>
      <c r="BM15" s="123">
        <f>'[9]HK8 '!U14</f>
        <v>5</v>
      </c>
      <c r="BN15" s="123">
        <f>'[9]HK8 '!X14</f>
        <v>7</v>
      </c>
      <c r="BO15" s="123">
        <f>'[9]HK8 '!AA14</f>
        <v>8</v>
      </c>
      <c r="BP15" s="123">
        <f>'[9]HK8 '!AD14</f>
        <v>6</v>
      </c>
      <c r="BQ15" s="123">
        <f>'[9]HK8 '!AG14</f>
        <v>8</v>
      </c>
      <c r="BR15" s="123">
        <f>'[9]HK8 '!AJ14</f>
        <v>8</v>
      </c>
      <c r="BS15" s="124">
        <f>'[9]merge_THI TN'!GS8</f>
        <v>6</v>
      </c>
      <c r="BT15" s="124">
        <f>'[9]merge_THI TN'!GV8</f>
        <v>4</v>
      </c>
      <c r="BU15" s="124">
        <f>'[9]merge_THI TN'!GY8</f>
        <v>6</v>
      </c>
      <c r="BV15" s="653">
        <f t="shared" si="2"/>
        <v>6.25</v>
      </c>
      <c r="BW15" s="906" t="s">
        <v>634</v>
      </c>
      <c r="BX15" s="189">
        <f t="shared" si="3"/>
        <v>1</v>
      </c>
      <c r="BY15" s="190">
        <f t="shared" si="4"/>
        <v>6</v>
      </c>
      <c r="BZ15" s="447" t="str">
        <f t="shared" si="1"/>
        <v>Không đủ ĐK</v>
      </c>
      <c r="CA15" s="448" t="s">
        <v>649</v>
      </c>
    </row>
    <row r="16" spans="1:79" s="196" customFormat="1" ht="33.75" customHeight="1">
      <c r="A16" s="1146">
        <v>6</v>
      </c>
      <c r="B16" s="1147" t="s">
        <v>591</v>
      </c>
      <c r="C16" s="1148" t="s">
        <v>258</v>
      </c>
      <c r="D16" s="1149">
        <v>408160118</v>
      </c>
      <c r="E16" s="1150" t="s">
        <v>592</v>
      </c>
      <c r="F16" s="288" t="s">
        <v>85</v>
      </c>
      <c r="G16" s="124">
        <f>'[9]HK1'!J15</f>
        <v>5</v>
      </c>
      <c r="H16" s="124">
        <f>'[9]HK1'!M15</f>
        <v>9</v>
      </c>
      <c r="I16" s="124">
        <f>'[9]HK1'!P15</f>
        <v>6</v>
      </c>
      <c r="J16" s="124">
        <f>'[9]HK1'!S15</f>
        <v>7</v>
      </c>
      <c r="K16" s="124">
        <f>'[9]HK1'!V15</f>
        <v>6</v>
      </c>
      <c r="L16" s="124">
        <f>'[9]HK1'!Y15</f>
        <v>8</v>
      </c>
      <c r="M16" s="124">
        <f>'[9]HK2'!J22</f>
        <v>5</v>
      </c>
      <c r="N16" s="124">
        <f>'[9]HK2'!M22</f>
        <v>7</v>
      </c>
      <c r="O16" s="124">
        <f>'[9]HK2'!P22</f>
        <v>8</v>
      </c>
      <c r="P16" s="124">
        <f>'[9]HK2'!S22</f>
        <v>5</v>
      </c>
      <c r="Q16" s="124">
        <f>'[9]HK2'!V22</f>
        <v>9</v>
      </c>
      <c r="R16" s="124">
        <f>'[9]HK2'!Y22</f>
        <v>6</v>
      </c>
      <c r="S16" s="124">
        <f>'[9]HK3 '!J22</f>
        <v>6</v>
      </c>
      <c r="T16" s="124">
        <f>'[9]HK3 '!M22</f>
        <v>6</v>
      </c>
      <c r="U16" s="124">
        <f>'[9]HK3 '!P22</f>
        <v>6</v>
      </c>
      <c r="V16" s="124">
        <f>'[9]HK3 '!S22</f>
        <v>6</v>
      </c>
      <c r="W16" s="124">
        <f>'[9]HK3 '!V22</f>
        <v>6</v>
      </c>
      <c r="X16" s="124">
        <f>'[9]HK3 '!Y22</f>
        <v>7</v>
      </c>
      <c r="Y16" s="124">
        <f>'[9]HK3 '!AB22</f>
        <v>9</v>
      </c>
      <c r="Z16" s="124">
        <f>'[9]HK3 '!AE22</f>
        <v>9</v>
      </c>
      <c r="AA16" s="124">
        <f>'[9]HK4'!I16</f>
        <v>7</v>
      </c>
      <c r="AB16" s="124">
        <f>'[9]HK4'!L16</f>
        <v>7</v>
      </c>
      <c r="AC16" s="124">
        <f>'[9]HK4'!O16</f>
        <v>5</v>
      </c>
      <c r="AD16" s="124">
        <f>'[9]HK4'!R16</f>
        <v>6</v>
      </c>
      <c r="AE16" s="124">
        <f>'[9]HK4'!U16</f>
        <v>7</v>
      </c>
      <c r="AF16" s="124">
        <f>'[9]HK4'!X16</f>
        <v>7</v>
      </c>
      <c r="AG16" s="124">
        <f>'[9]HK4'!AA16</f>
        <v>6</v>
      </c>
      <c r="AH16" s="124">
        <f>'[9]HK4'!AD16</f>
        <v>9</v>
      </c>
      <c r="AI16" s="124">
        <f>'[9]HK4'!AG16</f>
        <v>6</v>
      </c>
      <c r="AJ16" s="124">
        <f>'[9]HK4'!AJ16</f>
        <v>10</v>
      </c>
      <c r="AK16" s="124">
        <f>'[9]HK5'!I15</f>
        <v>6</v>
      </c>
      <c r="AL16" s="124">
        <f>'[9]HK5'!L15</f>
        <v>7</v>
      </c>
      <c r="AM16" s="124">
        <f>'[9]HK5'!O15</f>
        <v>6</v>
      </c>
      <c r="AN16" s="124">
        <f>'[9]HK5'!R15</f>
        <v>5</v>
      </c>
      <c r="AO16" s="124">
        <f>'[9]HK5'!U15</f>
        <v>6</v>
      </c>
      <c r="AP16" s="124">
        <f>'[9]HK5'!X15</f>
        <v>8</v>
      </c>
      <c r="AQ16" s="124">
        <f>'[9]HK5'!AA15</f>
        <v>9</v>
      </c>
      <c r="AR16" s="123">
        <f>'[9]HK5'!AD15</f>
        <v>7</v>
      </c>
      <c r="AS16" s="124">
        <f>'[9]HK6'!I15</f>
        <v>7</v>
      </c>
      <c r="AT16" s="124">
        <f>'[9]HK6'!L15</f>
        <v>7</v>
      </c>
      <c r="AU16" s="124">
        <f>'[9]HK6'!O15</f>
        <v>7</v>
      </c>
      <c r="AV16" s="124">
        <f>'[9]HK6'!R15</f>
        <v>7</v>
      </c>
      <c r="AW16" s="124">
        <f>'[9]HK6'!U15</f>
        <v>9</v>
      </c>
      <c r="AX16" s="124">
        <f>'[9]HK6'!AD15</f>
        <v>7</v>
      </c>
      <c r="AY16" s="124">
        <f>'[9]HK6'!AG15</f>
        <v>7</v>
      </c>
      <c r="AZ16" s="124">
        <f>'[9]HK6'!AJ15</f>
        <v>7</v>
      </c>
      <c r="BA16" s="124">
        <f>'[9]HK6'!X15</f>
        <v>9</v>
      </c>
      <c r="BB16" s="124">
        <f>'[9]HK6'!AA15</f>
        <v>10</v>
      </c>
      <c r="BC16" s="124">
        <f>'[9]HK7 '!I15</f>
        <v>5</v>
      </c>
      <c r="BD16" s="124">
        <f>'[9]HK7 '!L15</f>
        <v>6</v>
      </c>
      <c r="BE16" s="124">
        <f>'[9]HK7 '!O15</f>
        <v>7</v>
      </c>
      <c r="BF16" s="124">
        <f>'[9]HK7 '!R15</f>
        <v>8</v>
      </c>
      <c r="BG16" s="124">
        <f>'[9]HK7 '!U15</f>
        <v>6</v>
      </c>
      <c r="BH16" s="124">
        <f>'[9]HK7 '!X15</f>
        <v>7</v>
      </c>
      <c r="BI16" s="123">
        <f>'[9]HK8 '!I15</f>
        <v>9</v>
      </c>
      <c r="BJ16" s="123">
        <f>'[9]HK8 '!L15</f>
        <v>6</v>
      </c>
      <c r="BK16" s="123">
        <f>'[9]HK8 '!O15</f>
        <v>6</v>
      </c>
      <c r="BL16" s="123">
        <f>'[9]HK8 '!R15</f>
        <v>6</v>
      </c>
      <c r="BM16" s="123">
        <f>'[9]HK8 '!U15</f>
        <v>5</v>
      </c>
      <c r="BN16" s="123">
        <f>'[9]HK8 '!X15</f>
        <v>8</v>
      </c>
      <c r="BO16" s="123">
        <f>'[9]HK8 '!AA15</f>
        <v>7</v>
      </c>
      <c r="BP16" s="123">
        <f>'[9]HK8 '!AD15</f>
        <v>7</v>
      </c>
      <c r="BQ16" s="123">
        <f>'[9]HK8 '!AG15</f>
        <v>6</v>
      </c>
      <c r="BR16" s="123">
        <f>'[9]HK8 '!AJ15</f>
        <v>6</v>
      </c>
      <c r="BS16" s="124">
        <f>'[9]merge_THI TN'!GS9</f>
        <v>8</v>
      </c>
      <c r="BT16" s="124">
        <f>'[9]merge_THI TN'!GV9</f>
        <v>8</v>
      </c>
      <c r="BU16" s="124">
        <f>'[9]merge_THI TN'!GY9</f>
        <v>7</v>
      </c>
      <c r="BV16" s="653">
        <f t="shared" si="2"/>
        <v>6.79</v>
      </c>
      <c r="BW16" s="907" t="str">
        <f t="shared" si="0"/>
        <v>TB.Khá</v>
      </c>
      <c r="BX16" s="126">
        <f t="shared" si="3"/>
        <v>0</v>
      </c>
      <c r="BY16" s="127">
        <f t="shared" si="4"/>
        <v>0</v>
      </c>
      <c r="BZ16" s="447" t="str">
        <f t="shared" si="1"/>
        <v>Nhận Đ/A</v>
      </c>
      <c r="CA16" s="448" t="s">
        <v>649</v>
      </c>
    </row>
    <row r="17" spans="1:79" s="196" customFormat="1" ht="33.75" customHeight="1">
      <c r="A17" s="1146">
        <v>7</v>
      </c>
      <c r="B17" s="1147" t="s">
        <v>593</v>
      </c>
      <c r="C17" s="1148" t="s">
        <v>224</v>
      </c>
      <c r="D17" s="1149">
        <v>408160119</v>
      </c>
      <c r="E17" s="1150" t="s">
        <v>594</v>
      </c>
      <c r="F17" s="288" t="s">
        <v>220</v>
      </c>
      <c r="G17" s="124">
        <f>'[9]HK1'!J16</f>
        <v>6</v>
      </c>
      <c r="H17" s="124">
        <f>'[9]HK1'!M16</f>
        <v>7</v>
      </c>
      <c r="I17" s="124">
        <f>'[9]HK1'!P16</f>
        <v>7</v>
      </c>
      <c r="J17" s="124">
        <f>'[9]HK1'!S16</f>
        <v>5</v>
      </c>
      <c r="K17" s="124">
        <f>'[9]HK1'!V16</f>
        <v>7</v>
      </c>
      <c r="L17" s="124">
        <f>'[9]HK1'!Y16</f>
        <v>7</v>
      </c>
      <c r="M17" s="124">
        <f>'[9]HK2'!J23</f>
        <v>6</v>
      </c>
      <c r="N17" s="124">
        <f>'[9]HK2'!M23</f>
        <v>8</v>
      </c>
      <c r="O17" s="124">
        <f>'[9]HK2'!P23</f>
        <v>6</v>
      </c>
      <c r="P17" s="124">
        <f>'[9]HK2'!S23</f>
        <v>5</v>
      </c>
      <c r="Q17" s="124">
        <f>'[9]HK2'!V23</f>
        <v>6</v>
      </c>
      <c r="R17" s="124">
        <f>'[9]HK2'!Y23</f>
        <v>6</v>
      </c>
      <c r="S17" s="124">
        <f>'[9]HK3 '!J23</f>
        <v>5</v>
      </c>
      <c r="T17" s="124">
        <f>'[9]HK3 '!M23</f>
        <v>5</v>
      </c>
      <c r="U17" s="124">
        <f>'[9]HK3 '!P23</f>
        <v>6</v>
      </c>
      <c r="V17" s="124">
        <f>'[9]HK3 '!S23</f>
        <v>8</v>
      </c>
      <c r="W17" s="124">
        <f>'[9]HK3 '!V23</f>
        <v>8</v>
      </c>
      <c r="X17" s="124">
        <f>'[9]HK3 '!Y23</f>
        <v>6</v>
      </c>
      <c r="Y17" s="124">
        <f>'[9]HK3 '!AB23</f>
        <v>5</v>
      </c>
      <c r="Z17" s="124">
        <f>'[9]HK3 '!AE23</f>
        <v>5</v>
      </c>
      <c r="AA17" s="124">
        <f>'[9]HK4'!I17</f>
        <v>6</v>
      </c>
      <c r="AB17" s="124">
        <f>'[9]HK4'!L17</f>
        <v>5</v>
      </c>
      <c r="AC17" s="124">
        <f>'[9]HK4'!O17</f>
        <v>5</v>
      </c>
      <c r="AD17" s="124">
        <f>'[9]HK4'!R17</f>
        <v>7</v>
      </c>
      <c r="AE17" s="124">
        <f>'[9]HK4'!U17</f>
        <v>6</v>
      </c>
      <c r="AF17" s="124">
        <f>'[9]HK4'!X17</f>
        <v>6</v>
      </c>
      <c r="AG17" s="124">
        <f>'[9]HK4'!AA17</f>
        <v>8</v>
      </c>
      <c r="AH17" s="124">
        <f>'[9]HK4'!AD17</f>
        <v>6</v>
      </c>
      <c r="AI17" s="124">
        <f>'[9]HK4'!AG17</f>
        <v>6</v>
      </c>
      <c r="AJ17" s="124">
        <f>'[9]HK4'!AJ17</f>
        <v>10</v>
      </c>
      <c r="AK17" s="124">
        <f>'[9]HK5'!I16</f>
        <v>5</v>
      </c>
      <c r="AL17" s="124">
        <f>'[9]HK5'!L16</f>
        <v>6</v>
      </c>
      <c r="AM17" s="124">
        <f>'[9]HK5'!O16</f>
        <v>6</v>
      </c>
      <c r="AN17" s="124">
        <f>'[9]HK5'!R16</f>
        <v>6</v>
      </c>
      <c r="AO17" s="124">
        <f>'[9]HK5'!U16</f>
        <v>6</v>
      </c>
      <c r="AP17" s="124">
        <f>'[9]HK5'!X16</f>
        <v>8</v>
      </c>
      <c r="AQ17" s="124">
        <f>'[9]HK5'!AA16</f>
        <v>7</v>
      </c>
      <c r="AR17" s="123">
        <f>'[9]HK5'!AD16</f>
        <v>7</v>
      </c>
      <c r="AS17" s="124">
        <f>'[9]HK6'!I16</f>
        <v>8</v>
      </c>
      <c r="AT17" s="124">
        <f>'[9]HK6'!L16</f>
        <v>5</v>
      </c>
      <c r="AU17" s="124">
        <f>'[9]HK6'!O16</f>
        <v>5</v>
      </c>
      <c r="AV17" s="124">
        <f>'[9]HK6'!R16</f>
        <v>6</v>
      </c>
      <c r="AW17" s="124">
        <f>'[9]HK6'!U16</f>
        <v>9</v>
      </c>
      <c r="AX17" s="124">
        <f>'[9]HK6'!AD16</f>
        <v>8</v>
      </c>
      <c r="AY17" s="124">
        <f>'[9]HK6'!AG16</f>
        <v>8</v>
      </c>
      <c r="AZ17" s="124">
        <f>'[9]HK6'!AJ16</f>
        <v>8</v>
      </c>
      <c r="BA17" s="124">
        <f>'[9]HK6'!X16</f>
        <v>9</v>
      </c>
      <c r="BB17" s="124">
        <f>'[9]HK6'!AA16</f>
        <v>10</v>
      </c>
      <c r="BC17" s="124">
        <f>'[9]HK7 '!I16</f>
        <v>5</v>
      </c>
      <c r="BD17" s="124">
        <f>'[9]HK7 '!L16</f>
        <v>6</v>
      </c>
      <c r="BE17" s="124">
        <f>'[9]HK7 '!O16</f>
        <v>6</v>
      </c>
      <c r="BF17" s="124">
        <f>'[9]HK7 '!R16</f>
        <v>8</v>
      </c>
      <c r="BG17" s="124">
        <f>'[9]HK7 '!U16</f>
        <v>7</v>
      </c>
      <c r="BH17" s="124">
        <f>'[9]HK7 '!X16</f>
        <v>6</v>
      </c>
      <c r="BI17" s="123">
        <f>'[9]HK8 '!I16</f>
        <v>5</v>
      </c>
      <c r="BJ17" s="123">
        <f>'[9]HK8 '!L16</f>
        <v>6</v>
      </c>
      <c r="BK17" s="123">
        <f>'[9]HK8 '!O16</f>
        <v>6</v>
      </c>
      <c r="BL17" s="123">
        <f>'[9]HK8 '!R16</f>
        <v>5</v>
      </c>
      <c r="BM17" s="123">
        <f>'[9]HK8 '!U16</f>
        <v>5</v>
      </c>
      <c r="BN17" s="123">
        <f>'[9]HK8 '!X16</f>
        <v>8</v>
      </c>
      <c r="BO17" s="123">
        <f>'[9]HK8 '!AA16</f>
        <v>9</v>
      </c>
      <c r="BP17" s="123">
        <f>'[9]HK8 '!AD16</f>
        <v>7</v>
      </c>
      <c r="BQ17" s="123">
        <f>'[9]HK8 '!AG16</f>
        <v>6</v>
      </c>
      <c r="BR17" s="123">
        <f>'[9]HK8 '!AJ16</f>
        <v>8</v>
      </c>
      <c r="BS17" s="124">
        <f>'[9]merge_THI TN'!GS10</f>
        <v>7</v>
      </c>
      <c r="BT17" s="124">
        <f>'[9]merge_THI TN'!GV10</f>
        <v>5</v>
      </c>
      <c r="BU17" s="124">
        <f>'[9]merge_THI TN'!GY10</f>
        <v>6</v>
      </c>
      <c r="BV17" s="653">
        <f t="shared" si="2"/>
        <v>6.33</v>
      </c>
      <c r="BW17" s="907" t="str">
        <f t="shared" si="0"/>
        <v>TB.Khá</v>
      </c>
      <c r="BX17" s="126">
        <f t="shared" si="3"/>
        <v>0</v>
      </c>
      <c r="BY17" s="127">
        <f t="shared" si="4"/>
        <v>0</v>
      </c>
      <c r="BZ17" s="447" t="str">
        <f t="shared" si="1"/>
        <v>Thi TN</v>
      </c>
      <c r="CA17" s="448" t="s">
        <v>649</v>
      </c>
    </row>
    <row r="18" spans="1:79" s="196" customFormat="1" ht="33.75" customHeight="1">
      <c r="A18" s="1146">
        <v>8</v>
      </c>
      <c r="B18" s="1147" t="s">
        <v>595</v>
      </c>
      <c r="C18" s="1148" t="s">
        <v>224</v>
      </c>
      <c r="D18" s="1149">
        <v>408160120</v>
      </c>
      <c r="E18" s="1150" t="s">
        <v>556</v>
      </c>
      <c r="F18" s="288" t="s">
        <v>115</v>
      </c>
      <c r="G18" s="124">
        <f>'[9]HK1'!J17</f>
        <v>7</v>
      </c>
      <c r="H18" s="124">
        <f>'[9]HK1'!M17</f>
        <v>8</v>
      </c>
      <c r="I18" s="124">
        <f>'[9]HK1'!P17</f>
        <v>6</v>
      </c>
      <c r="J18" s="124">
        <f>'[9]HK1'!S17</f>
        <v>5</v>
      </c>
      <c r="K18" s="124">
        <f>'[9]HK1'!V17</f>
        <v>7</v>
      </c>
      <c r="L18" s="124">
        <f>'[9]HK1'!Y17</f>
        <v>7</v>
      </c>
      <c r="M18" s="124">
        <f>'[9]HK2'!J24</f>
        <v>8</v>
      </c>
      <c r="N18" s="124">
        <f>'[9]HK2'!M24</f>
        <v>6</v>
      </c>
      <c r="O18" s="124">
        <f>'[9]HK2'!P24</f>
        <v>6</v>
      </c>
      <c r="P18" s="124">
        <f>'[9]HK2'!S24</f>
        <v>5</v>
      </c>
      <c r="Q18" s="124">
        <f>'[9]HK2'!V24</f>
        <v>9</v>
      </c>
      <c r="R18" s="124">
        <f>'[9]HK2'!Y24</f>
        <v>7</v>
      </c>
      <c r="S18" s="124">
        <f>'[9]HK3 '!J24</f>
        <v>6</v>
      </c>
      <c r="T18" s="124">
        <f>'[9]HK3 '!M24</f>
        <v>5</v>
      </c>
      <c r="U18" s="124">
        <f>'[9]HK3 '!P24</f>
        <v>6</v>
      </c>
      <c r="V18" s="124">
        <f>'[9]HK3 '!S24</f>
        <v>8</v>
      </c>
      <c r="W18" s="124">
        <f>'[9]HK3 '!V24</f>
        <v>6</v>
      </c>
      <c r="X18" s="124">
        <f>'[9]HK3 '!Y24</f>
        <v>5</v>
      </c>
      <c r="Y18" s="124">
        <f>'[9]HK3 '!AB24</f>
        <v>5</v>
      </c>
      <c r="Z18" s="124">
        <f>'[9]HK3 '!AE24</f>
        <v>6</v>
      </c>
      <c r="AA18" s="124">
        <f>'[9]HK4'!I18</f>
        <v>6</v>
      </c>
      <c r="AB18" s="124">
        <f>'[9]HK4'!L18</f>
        <v>6</v>
      </c>
      <c r="AC18" s="124">
        <f>'[9]HK4'!O18</f>
        <v>5</v>
      </c>
      <c r="AD18" s="124">
        <f>'[9]HK4'!R18</f>
        <v>6</v>
      </c>
      <c r="AE18" s="124">
        <f>'[9]HK4'!U18</f>
        <v>8</v>
      </c>
      <c r="AF18" s="124">
        <f>'[9]HK4'!X18</f>
        <v>6</v>
      </c>
      <c r="AG18" s="124">
        <f>'[9]HK4'!AA18</f>
        <v>5</v>
      </c>
      <c r="AH18" s="124">
        <f>'[9]HK4'!AD18</f>
        <v>6</v>
      </c>
      <c r="AI18" s="124">
        <f>'[9]HK4'!AG18</f>
        <v>7</v>
      </c>
      <c r="AJ18" s="124" t="str">
        <f>'[9]HK4'!AJ18</f>
        <v>M</v>
      </c>
      <c r="AK18" s="124">
        <f>'[9]HK5'!I17</f>
        <v>6</v>
      </c>
      <c r="AL18" s="124">
        <f>'[9]HK5'!L17</f>
        <v>8</v>
      </c>
      <c r="AM18" s="124">
        <f>'[9]HK5'!O17</f>
        <v>8</v>
      </c>
      <c r="AN18" s="124">
        <f>'[9]HK5'!R17</f>
        <v>5</v>
      </c>
      <c r="AO18" s="124">
        <f>'[9]HK5'!U17</f>
        <v>6</v>
      </c>
      <c r="AP18" s="124">
        <f>'[9]HK5'!X17</f>
        <v>7</v>
      </c>
      <c r="AQ18" s="124">
        <f>'[9]HK5'!AA17</f>
        <v>8</v>
      </c>
      <c r="AR18" s="123">
        <f>'[9]HK5'!AD17</f>
        <v>7</v>
      </c>
      <c r="AS18" s="124">
        <f>'[9]HK6'!I17</f>
        <v>8</v>
      </c>
      <c r="AT18" s="124">
        <f>'[9]HK6'!L17</f>
        <v>5</v>
      </c>
      <c r="AU18" s="124">
        <f>'[9]HK6'!O17</f>
        <v>6</v>
      </c>
      <c r="AV18" s="124">
        <f>'[9]HK6'!R17</f>
        <v>7</v>
      </c>
      <c r="AW18" s="124">
        <f>'[9]HK6'!U17</f>
        <v>9</v>
      </c>
      <c r="AX18" s="124">
        <f>'[9]HK6'!AD17</f>
        <v>9</v>
      </c>
      <c r="AY18" s="124">
        <f>'[9]HK6'!AG17</f>
        <v>9</v>
      </c>
      <c r="AZ18" s="124">
        <f>'[9]HK6'!AJ17</f>
        <v>10</v>
      </c>
      <c r="BA18" s="124" t="str">
        <f>'[9]HK6'!X17</f>
        <v>M</v>
      </c>
      <c r="BB18" s="124" t="str">
        <f>'[9]HK6'!AA17</f>
        <v>M</v>
      </c>
      <c r="BC18" s="124">
        <f>'[9]HK7 '!I17</f>
        <v>5</v>
      </c>
      <c r="BD18" s="124">
        <f>'[9]HK7 '!L17</f>
        <v>7</v>
      </c>
      <c r="BE18" s="124">
        <f>'[9]HK7 '!O17</f>
        <v>5</v>
      </c>
      <c r="BF18" s="124">
        <f>'[9]HK7 '!R17</f>
        <v>7</v>
      </c>
      <c r="BG18" s="124">
        <f>'[9]HK7 '!U17</f>
        <v>8</v>
      </c>
      <c r="BH18" s="124">
        <f>'[9]HK7 '!X17</f>
        <v>7</v>
      </c>
      <c r="BI18" s="123">
        <f>'[9]HK8 '!I17</f>
        <v>5</v>
      </c>
      <c r="BJ18" s="123">
        <f>'[9]HK8 '!L17</f>
        <v>6</v>
      </c>
      <c r="BK18" s="123">
        <f>'[9]HK8 '!O17</f>
        <v>6</v>
      </c>
      <c r="BL18" s="123">
        <f>'[9]HK8 '!R17</f>
        <v>5</v>
      </c>
      <c r="BM18" s="123">
        <f>'[9]HK8 '!U17</f>
        <v>7</v>
      </c>
      <c r="BN18" s="123">
        <f>'[9]HK8 '!X17</f>
        <v>7</v>
      </c>
      <c r="BO18" s="123">
        <f>'[9]HK8 '!AA17</f>
        <v>6</v>
      </c>
      <c r="BP18" s="123">
        <f>'[9]HK8 '!AD17</f>
        <v>7</v>
      </c>
      <c r="BQ18" s="123">
        <f>'[9]HK8 '!AG17</f>
        <v>7</v>
      </c>
      <c r="BR18" s="123">
        <f>'[9]HK8 '!AJ17</f>
        <v>8</v>
      </c>
      <c r="BS18" s="124">
        <f>'[9]merge_THI TN'!GS11</f>
        <v>6</v>
      </c>
      <c r="BT18" s="124">
        <f>'[9]merge_THI TN'!GV11</f>
        <v>7</v>
      </c>
      <c r="BU18" s="124">
        <f>'[9]merge_THI TN'!GY11</f>
        <v>5</v>
      </c>
      <c r="BV18" s="653">
        <f t="shared" si="2"/>
        <v>6.37</v>
      </c>
      <c r="BW18" s="907" t="str">
        <f t="shared" si="0"/>
        <v>TB.Khá</v>
      </c>
      <c r="BX18" s="126">
        <f t="shared" si="3"/>
        <v>0</v>
      </c>
      <c r="BY18" s="127">
        <f t="shared" si="4"/>
        <v>0</v>
      </c>
      <c r="BZ18" s="447" t="str">
        <f t="shared" si="1"/>
        <v>Thi TN</v>
      </c>
      <c r="CA18" s="456" t="s">
        <v>650</v>
      </c>
    </row>
    <row r="19" spans="1:79" s="196" customFormat="1" ht="33.75" customHeight="1">
      <c r="A19" s="1146">
        <v>9</v>
      </c>
      <c r="B19" s="1147" t="s">
        <v>597</v>
      </c>
      <c r="C19" s="1148" t="s">
        <v>598</v>
      </c>
      <c r="D19" s="1149">
        <v>408160122</v>
      </c>
      <c r="E19" s="1150" t="s">
        <v>599</v>
      </c>
      <c r="F19" s="288" t="s">
        <v>85</v>
      </c>
      <c r="G19" s="124">
        <f>'[9]HK1'!J19</f>
        <v>5</v>
      </c>
      <c r="H19" s="124">
        <f>'[9]HK1'!M19</f>
        <v>7</v>
      </c>
      <c r="I19" s="124">
        <f>'[9]HK1'!P19</f>
        <v>5</v>
      </c>
      <c r="J19" s="124">
        <f>'[9]HK1'!S19</f>
        <v>5</v>
      </c>
      <c r="K19" s="124">
        <f>'[9]HK1'!V19</f>
        <v>6</v>
      </c>
      <c r="L19" s="124">
        <f>'[9]HK1'!Y19</f>
        <v>6</v>
      </c>
      <c r="M19" s="124">
        <f>'[9]HK2'!J26</f>
        <v>6</v>
      </c>
      <c r="N19" s="124">
        <f>'[9]HK2'!M26</f>
        <v>8</v>
      </c>
      <c r="O19" s="124">
        <f>'[9]HK2'!P26</f>
        <v>6</v>
      </c>
      <c r="P19" s="124">
        <f>'[9]HK2'!S26</f>
        <v>6</v>
      </c>
      <c r="Q19" s="124">
        <f>'[9]HK2'!V26</f>
        <v>5</v>
      </c>
      <c r="R19" s="124">
        <f>'[9]HK2'!Y26</f>
        <v>6</v>
      </c>
      <c r="S19" s="124">
        <f>'[9]HK3 '!J26</f>
        <v>5</v>
      </c>
      <c r="T19" s="124">
        <f>'[9]HK3 '!M26</f>
        <v>6</v>
      </c>
      <c r="U19" s="124">
        <f>'[9]HK3 '!P26</f>
        <v>6</v>
      </c>
      <c r="V19" s="124">
        <f>'[9]HK3 '!S26</f>
        <v>7</v>
      </c>
      <c r="W19" s="124">
        <f>'[9]HK3 '!V26</f>
        <v>6</v>
      </c>
      <c r="X19" s="124">
        <f>'[9]HK3 '!Y26</f>
        <v>5</v>
      </c>
      <c r="Y19" s="124">
        <f>'[9]HK3 '!AB26</f>
        <v>9</v>
      </c>
      <c r="Z19" s="124">
        <f>'[9]HK3 '!AE26</f>
        <v>5</v>
      </c>
      <c r="AA19" s="124">
        <f>'[9]HK4'!I20</f>
        <v>6</v>
      </c>
      <c r="AB19" s="124">
        <f>'[9]HK4'!L20</f>
        <v>7</v>
      </c>
      <c r="AC19" s="124">
        <f>'[9]HK4'!O20</f>
        <v>6</v>
      </c>
      <c r="AD19" s="124">
        <f>'[9]HK4'!R20</f>
        <v>5</v>
      </c>
      <c r="AE19" s="124">
        <f>'[9]HK4'!U20</f>
        <v>6</v>
      </c>
      <c r="AF19" s="124">
        <f>'[9]HK4'!X20</f>
        <v>6</v>
      </c>
      <c r="AG19" s="124">
        <f>'[9]HK4'!AA20</f>
        <v>5</v>
      </c>
      <c r="AH19" s="124">
        <f>'[9]HK4'!AD20</f>
        <v>6</v>
      </c>
      <c r="AI19" s="124">
        <f>'[9]HK4'!AG20</f>
        <v>6</v>
      </c>
      <c r="AJ19" s="124">
        <f>'[9]HK4'!AJ20</f>
        <v>10</v>
      </c>
      <c r="AK19" s="124">
        <f>'[9]HK5'!I19</f>
        <v>7</v>
      </c>
      <c r="AL19" s="124">
        <f>'[9]HK5'!L19</f>
        <v>8</v>
      </c>
      <c r="AM19" s="124">
        <f>'[9]HK5'!O19</f>
        <v>7</v>
      </c>
      <c r="AN19" s="124">
        <f>'[9]HK5'!R19</f>
        <v>5</v>
      </c>
      <c r="AO19" s="124">
        <f>'[9]HK5'!U19</f>
        <v>7</v>
      </c>
      <c r="AP19" s="124">
        <f>'[9]HK5'!X19</f>
        <v>8</v>
      </c>
      <c r="AQ19" s="124">
        <f>'[9]HK5'!AA19</f>
        <v>10</v>
      </c>
      <c r="AR19" s="123">
        <f>'[9]HK5'!AD19</f>
        <v>6</v>
      </c>
      <c r="AS19" s="124">
        <f>'[9]HK6'!I19</f>
        <v>5</v>
      </c>
      <c r="AT19" s="124">
        <f>'[9]HK6'!L19</f>
        <v>6</v>
      </c>
      <c r="AU19" s="124">
        <f>'[9]HK6'!O19</f>
        <v>6</v>
      </c>
      <c r="AV19" s="124">
        <f>'[9]HK6'!R19</f>
        <v>7</v>
      </c>
      <c r="AW19" s="124">
        <f>'[9]HK6'!U19</f>
        <v>9</v>
      </c>
      <c r="AX19" s="124">
        <f>'[9]HK6'!AD19</f>
        <v>6</v>
      </c>
      <c r="AY19" s="124">
        <f>'[9]HK6'!AG19</f>
        <v>6</v>
      </c>
      <c r="AZ19" s="124">
        <f>'[9]HK6'!AJ19</f>
        <v>6</v>
      </c>
      <c r="BA19" s="124">
        <f>'[9]HK6'!X19</f>
        <v>10</v>
      </c>
      <c r="BB19" s="124">
        <f>'[9]HK6'!AA19</f>
        <v>10</v>
      </c>
      <c r="BC19" s="124">
        <f>'[9]HK7 '!I19</f>
        <v>8</v>
      </c>
      <c r="BD19" s="124">
        <f>'[9]HK7 '!L19</f>
        <v>6</v>
      </c>
      <c r="BE19" s="124">
        <f>'[9]HK7 '!O19</f>
        <v>7</v>
      </c>
      <c r="BF19" s="124">
        <f>'[9]HK7 '!R19</f>
        <v>8</v>
      </c>
      <c r="BG19" s="124">
        <f>'[9]HK7 '!U19</f>
        <v>7</v>
      </c>
      <c r="BH19" s="124">
        <f>'[9]HK7 '!X19</f>
        <v>5</v>
      </c>
      <c r="BI19" s="123">
        <f>'[9]HK8 '!I19</f>
        <v>5</v>
      </c>
      <c r="BJ19" s="123">
        <f>'[9]HK8 '!L19</f>
        <v>6</v>
      </c>
      <c r="BK19" s="123">
        <f>'[9]HK8 '!O19</f>
        <v>6</v>
      </c>
      <c r="BL19" s="123">
        <f>'[9]HK8 '!R19</f>
        <v>5</v>
      </c>
      <c r="BM19" s="123">
        <f>'[9]HK8 '!U19</f>
        <v>5</v>
      </c>
      <c r="BN19" s="123">
        <f>'[9]HK8 '!X19</f>
        <v>6</v>
      </c>
      <c r="BO19" s="123">
        <f>'[9]HK8 '!AA19</f>
        <v>7</v>
      </c>
      <c r="BP19" s="123">
        <f>'[9]HK8 '!AD19</f>
        <v>6</v>
      </c>
      <c r="BQ19" s="123">
        <f>'[9]HK8 '!AG19</f>
        <v>8</v>
      </c>
      <c r="BR19" s="123">
        <f>'[9]HK8 '!AJ19</f>
        <v>7</v>
      </c>
      <c r="BS19" s="124">
        <f>'[9]merge_THI TN'!GS12</f>
        <v>5</v>
      </c>
      <c r="BT19" s="124">
        <f>'[9]merge_THI TN'!GV12</f>
        <v>8</v>
      </c>
      <c r="BU19" s="124">
        <f>'[9]merge_THI TN'!GY12</f>
        <v>7</v>
      </c>
      <c r="BV19" s="653">
        <f t="shared" si="2"/>
        <v>6.52</v>
      </c>
      <c r="BW19" s="907" t="str">
        <f t="shared" si="0"/>
        <v>TB.Khá</v>
      </c>
      <c r="BX19" s="126">
        <f t="shared" si="3"/>
        <v>0</v>
      </c>
      <c r="BY19" s="127">
        <f t="shared" si="4"/>
        <v>0</v>
      </c>
      <c r="BZ19" s="447" t="str">
        <f t="shared" si="1"/>
        <v>Nhận Đ/A</v>
      </c>
      <c r="CA19" s="456" t="s">
        <v>650</v>
      </c>
    </row>
    <row r="20" spans="1:80" s="196" customFormat="1" ht="33.75" customHeight="1">
      <c r="A20" s="1146">
        <v>10</v>
      </c>
      <c r="B20" s="1147" t="s">
        <v>272</v>
      </c>
      <c r="C20" s="1148" t="s">
        <v>91</v>
      </c>
      <c r="D20" s="1149">
        <v>408160123</v>
      </c>
      <c r="E20" s="1150" t="s">
        <v>600</v>
      </c>
      <c r="F20" s="288" t="s">
        <v>115</v>
      </c>
      <c r="G20" s="124">
        <f>'[9]HK1'!J20</f>
        <v>6</v>
      </c>
      <c r="H20" s="124">
        <f>'[9]HK1'!M20</f>
        <v>6</v>
      </c>
      <c r="I20" s="124">
        <f>'[9]HK1'!P20</f>
        <v>6</v>
      </c>
      <c r="J20" s="124">
        <f>'[9]HK1'!S20</f>
        <v>5</v>
      </c>
      <c r="K20" s="124">
        <f>'[9]HK1'!V20</f>
        <v>6</v>
      </c>
      <c r="L20" s="124">
        <f>'[9]HK1'!Y20</f>
        <v>6</v>
      </c>
      <c r="M20" s="124">
        <f>'[9]HK2'!J27</f>
        <v>7</v>
      </c>
      <c r="N20" s="124">
        <f>'[9]HK2'!M27</f>
        <v>6</v>
      </c>
      <c r="O20" s="124">
        <f>'[9]HK2'!P27</f>
        <v>6</v>
      </c>
      <c r="P20" s="124">
        <f>'[9]HK2'!S27</f>
        <v>5</v>
      </c>
      <c r="Q20" s="124">
        <f>'[9]HK2'!V27</f>
        <v>5</v>
      </c>
      <c r="R20" s="124">
        <f>'[9]HK2'!Y27</f>
        <v>6</v>
      </c>
      <c r="S20" s="124">
        <f>'[9]HK3 '!J27</f>
        <v>6</v>
      </c>
      <c r="T20" s="124">
        <f>'[9]HK3 '!M27</f>
        <v>6</v>
      </c>
      <c r="U20" s="124">
        <f>'[9]HK3 '!P27</f>
        <v>6</v>
      </c>
      <c r="V20" s="124">
        <f>'[9]HK3 '!S27</f>
        <v>8</v>
      </c>
      <c r="W20" s="124">
        <f>'[9]HK3 '!V27</f>
        <v>6</v>
      </c>
      <c r="X20" s="124">
        <f>'[9]HK3 '!Y27</f>
        <v>6</v>
      </c>
      <c r="Y20" s="124">
        <f>'[9]HK3 '!AB27</f>
        <v>7</v>
      </c>
      <c r="Z20" s="124">
        <f>'[9]HK3 '!AE27</f>
        <v>0</v>
      </c>
      <c r="AA20" s="124">
        <f>'[9]HK4'!I21</f>
        <v>6</v>
      </c>
      <c r="AB20" s="124">
        <f>'[9]HK4'!L21</f>
        <v>6</v>
      </c>
      <c r="AC20" s="124">
        <f>'[9]HK4'!O21</f>
        <v>5</v>
      </c>
      <c r="AD20" s="124">
        <f>'[9]HK4'!R21</f>
        <v>7</v>
      </c>
      <c r="AE20" s="124">
        <f>'[9]HK4'!U21</f>
        <v>5</v>
      </c>
      <c r="AF20" s="124">
        <f>'[9]HK4'!X21</f>
        <v>6</v>
      </c>
      <c r="AG20" s="124">
        <f>'[9]HK4'!AA21</f>
        <v>5</v>
      </c>
      <c r="AH20" s="124">
        <f>'[9]HK4'!AD21</f>
        <v>8</v>
      </c>
      <c r="AI20" s="124">
        <f>'[9]HK4'!AG21</f>
        <v>7</v>
      </c>
      <c r="AJ20" s="124" t="str">
        <f>'[9]HK4'!AJ21</f>
        <v>M</v>
      </c>
      <c r="AK20" s="124">
        <f>'[9]HK5'!I20</f>
        <v>6</v>
      </c>
      <c r="AL20" s="124">
        <f>'[9]HK5'!L20</f>
        <v>7</v>
      </c>
      <c r="AM20" s="124">
        <f>'[9]HK5'!O20</f>
        <v>6</v>
      </c>
      <c r="AN20" s="124">
        <f>'[9]HK5'!R20</f>
        <v>5</v>
      </c>
      <c r="AO20" s="124">
        <f>'[9]HK5'!U20</f>
        <v>5</v>
      </c>
      <c r="AP20" s="124">
        <f>'[9]HK5'!X20</f>
        <v>7</v>
      </c>
      <c r="AQ20" s="124">
        <f>'[9]HK5'!AA20</f>
        <v>8</v>
      </c>
      <c r="AR20" s="123">
        <f>'[9]HK5'!AD20</f>
        <v>6</v>
      </c>
      <c r="AS20" s="124">
        <f>'[9]HK6'!I20</f>
        <v>6</v>
      </c>
      <c r="AT20" s="124">
        <f>'[9]HK6'!L20</f>
        <v>6</v>
      </c>
      <c r="AU20" s="124">
        <f>'[9]HK6'!O20</f>
        <v>5</v>
      </c>
      <c r="AV20" s="124">
        <f>'[9]HK6'!R20</f>
        <v>7</v>
      </c>
      <c r="AW20" s="124">
        <f>'[9]HK6'!U20</f>
        <v>9</v>
      </c>
      <c r="AX20" s="124">
        <f>'[9]HK6'!AD20</f>
        <v>8</v>
      </c>
      <c r="AY20" s="124">
        <f>'[9]HK6'!AG20</f>
        <v>8</v>
      </c>
      <c r="AZ20" s="124">
        <f>'[9]HK6'!AJ20</f>
        <v>8</v>
      </c>
      <c r="BA20" s="124" t="str">
        <f>'[9]HK6'!X20</f>
        <v>M</v>
      </c>
      <c r="BB20" s="124" t="str">
        <f>'[9]HK6'!AA20</f>
        <v>M</v>
      </c>
      <c r="BC20" s="124">
        <f>'[9]HK7 '!I20</f>
        <v>7</v>
      </c>
      <c r="BD20" s="124">
        <f>'[9]HK7 '!L20</f>
        <v>5</v>
      </c>
      <c r="BE20" s="124">
        <f>'[9]HK7 '!O20</f>
        <v>7</v>
      </c>
      <c r="BF20" s="124">
        <f>'[9]HK7 '!R20</f>
        <v>8</v>
      </c>
      <c r="BG20" s="124">
        <f>'[9]HK7 '!U20</f>
        <v>6</v>
      </c>
      <c r="BH20" s="124">
        <f>'[9]HK7 '!X20</f>
        <v>5</v>
      </c>
      <c r="BI20" s="123">
        <f>'[9]HK8 '!I20</f>
        <v>5</v>
      </c>
      <c r="BJ20" s="123">
        <f>'[9]HK8 '!L20</f>
        <v>7</v>
      </c>
      <c r="BK20" s="123">
        <f>'[9]HK8 '!O20</f>
        <v>6</v>
      </c>
      <c r="BL20" s="123">
        <f>'[9]HK8 '!R20</f>
        <v>6</v>
      </c>
      <c r="BM20" s="123">
        <f>'[9]HK8 '!U20</f>
        <v>5</v>
      </c>
      <c r="BN20" s="123">
        <f>'[9]HK8 '!X20</f>
        <v>8</v>
      </c>
      <c r="BO20" s="123">
        <f>'[9]HK8 '!AA20</f>
        <v>9</v>
      </c>
      <c r="BP20" s="123">
        <f>'[9]HK8 '!AD20</f>
        <v>7</v>
      </c>
      <c r="BQ20" s="123">
        <f>'[9]HK8 '!AG20</f>
        <v>8</v>
      </c>
      <c r="BR20" s="123">
        <f>'[9]HK8 '!AJ20</f>
        <v>9</v>
      </c>
      <c r="BS20" s="124">
        <f>'[9]merge_THI TN'!GS13</f>
        <v>6</v>
      </c>
      <c r="BT20" s="124">
        <f>'[9]merge_THI TN'!GV13</f>
        <v>5</v>
      </c>
      <c r="BU20" s="124">
        <f>'[9]merge_THI TN'!GY13</f>
        <v>5</v>
      </c>
      <c r="BV20" s="653">
        <f t="shared" si="2"/>
        <v>6.28</v>
      </c>
      <c r="BW20" s="906" t="s">
        <v>634</v>
      </c>
      <c r="BX20" s="189">
        <f t="shared" si="3"/>
        <v>1</v>
      </c>
      <c r="BY20" s="190">
        <f t="shared" si="4"/>
        <v>0</v>
      </c>
      <c r="BZ20" s="447" t="str">
        <f t="shared" si="1"/>
        <v>Thi TN</v>
      </c>
      <c r="CA20" s="456" t="s">
        <v>650</v>
      </c>
      <c r="CB20" s="196" t="s">
        <v>31</v>
      </c>
    </row>
    <row r="21" spans="1:80" s="196" customFormat="1" ht="33.75" customHeight="1">
      <c r="A21" s="1146">
        <v>11</v>
      </c>
      <c r="B21" s="1147" t="s">
        <v>601</v>
      </c>
      <c r="C21" s="1148" t="s">
        <v>91</v>
      </c>
      <c r="D21" s="1149">
        <v>408160124</v>
      </c>
      <c r="E21" s="1150" t="s">
        <v>602</v>
      </c>
      <c r="F21" s="288" t="s">
        <v>133</v>
      </c>
      <c r="G21" s="124">
        <f>'[9]HK1'!J21</f>
        <v>6</v>
      </c>
      <c r="H21" s="124">
        <f>'[9]HK1'!M21</f>
        <v>8</v>
      </c>
      <c r="I21" s="124">
        <f>'[9]HK1'!P21</f>
        <v>5</v>
      </c>
      <c r="J21" s="124">
        <f>'[9]HK1'!S21</f>
        <v>5</v>
      </c>
      <c r="K21" s="124">
        <f>'[9]HK1'!V21</f>
        <v>8</v>
      </c>
      <c r="L21" s="124">
        <f>'[9]HK1'!Y21</f>
        <v>8</v>
      </c>
      <c r="M21" s="124">
        <f>'[9]HK2'!J28</f>
        <v>8</v>
      </c>
      <c r="N21" s="124">
        <f>'[9]HK2'!M28</f>
        <v>8</v>
      </c>
      <c r="O21" s="124">
        <f>'[9]HK2'!P28</f>
        <v>7</v>
      </c>
      <c r="P21" s="124">
        <f>'[9]HK2'!S28</f>
        <v>5</v>
      </c>
      <c r="Q21" s="124">
        <f>'[9]HK2'!V28</f>
        <v>9</v>
      </c>
      <c r="R21" s="124">
        <f>'[9]HK2'!Y28</f>
        <v>6</v>
      </c>
      <c r="S21" s="124">
        <f>'[9]HK3 '!J28</f>
        <v>5</v>
      </c>
      <c r="T21" s="124">
        <f>'[9]HK3 '!M28</f>
        <v>7</v>
      </c>
      <c r="U21" s="124">
        <f>'[9]HK3 '!P28</f>
        <v>6</v>
      </c>
      <c r="V21" s="124">
        <f>'[9]HK3 '!S28</f>
        <v>6</v>
      </c>
      <c r="W21" s="124">
        <f>'[9]HK3 '!V28</f>
        <v>6</v>
      </c>
      <c r="X21" s="124">
        <f>'[9]HK3 '!Y28</f>
        <v>6</v>
      </c>
      <c r="Y21" s="124">
        <f>'[9]HK3 '!AB28</f>
        <v>7</v>
      </c>
      <c r="Z21" s="124">
        <f>'[9]HK3 '!AE28</f>
        <v>4</v>
      </c>
      <c r="AA21" s="124">
        <f>'[9]HK4'!I22</f>
        <v>7</v>
      </c>
      <c r="AB21" s="124">
        <f>'[9]HK4'!L22</f>
        <v>5</v>
      </c>
      <c r="AC21" s="124">
        <f>'[9]HK4'!O22</f>
        <v>7</v>
      </c>
      <c r="AD21" s="124">
        <f>'[9]HK4'!R22</f>
        <v>5</v>
      </c>
      <c r="AE21" s="124">
        <f>'[9]HK4'!U22</f>
        <v>5</v>
      </c>
      <c r="AF21" s="124">
        <f>'[9]HK4'!X22</f>
        <v>5</v>
      </c>
      <c r="AG21" s="124">
        <f>'[9]HK4'!AA22</f>
        <v>5</v>
      </c>
      <c r="AH21" s="124">
        <f>'[9]HK4'!AD22</f>
        <v>8</v>
      </c>
      <c r="AI21" s="124">
        <f>'[9]HK4'!AG22</f>
        <v>8</v>
      </c>
      <c r="AJ21" s="124" t="str">
        <f>'[9]HK4'!AJ22</f>
        <v>M</v>
      </c>
      <c r="AK21" s="124">
        <f>'[9]HK5'!I21</f>
        <v>7</v>
      </c>
      <c r="AL21" s="124">
        <f>'[9]HK5'!L21</f>
        <v>7</v>
      </c>
      <c r="AM21" s="124">
        <f>'[9]HK5'!O21</f>
        <v>6</v>
      </c>
      <c r="AN21" s="124">
        <f>'[9]HK5'!R21</f>
        <v>5</v>
      </c>
      <c r="AO21" s="124">
        <f>'[9]HK5'!U21</f>
        <v>7</v>
      </c>
      <c r="AP21" s="124">
        <f>'[9]HK5'!X21</f>
        <v>8</v>
      </c>
      <c r="AQ21" s="124">
        <f>'[9]HK5'!AA21</f>
        <v>7</v>
      </c>
      <c r="AR21" s="123">
        <f>'[9]HK5'!AD21</f>
        <v>7</v>
      </c>
      <c r="AS21" s="124">
        <f>'[9]HK6'!I21</f>
        <v>6</v>
      </c>
      <c r="AT21" s="124">
        <f>'[9]HK6'!L21</f>
        <v>6</v>
      </c>
      <c r="AU21" s="124">
        <f>'[9]HK6'!O21</f>
        <v>5</v>
      </c>
      <c r="AV21" s="124">
        <f>'[9]HK6'!R21</f>
        <v>7</v>
      </c>
      <c r="AW21" s="124">
        <f>'[9]HK6'!U21</f>
        <v>9</v>
      </c>
      <c r="AX21" s="124">
        <f>'[9]HK6'!AD21</f>
        <v>8</v>
      </c>
      <c r="AY21" s="124">
        <f>'[9]HK6'!AG21</f>
        <v>8</v>
      </c>
      <c r="AZ21" s="124">
        <f>'[9]HK6'!AJ21</f>
        <v>6</v>
      </c>
      <c r="BA21" s="124" t="str">
        <f>'[9]HK6'!X21</f>
        <v>M</v>
      </c>
      <c r="BB21" s="124" t="str">
        <f>'[9]HK6'!AA21</f>
        <v>M</v>
      </c>
      <c r="BC21" s="124">
        <f>'[9]HK7 '!I21</f>
        <v>5</v>
      </c>
      <c r="BD21" s="124">
        <f>'[9]HK7 '!L21</f>
        <v>6</v>
      </c>
      <c r="BE21" s="124">
        <f>'[9]HK7 '!O21</f>
        <v>7</v>
      </c>
      <c r="BF21" s="124">
        <f>'[9]HK7 '!R21</f>
        <v>8</v>
      </c>
      <c r="BG21" s="124">
        <f>'[9]HK7 '!U21</f>
        <v>7</v>
      </c>
      <c r="BH21" s="124">
        <f>'[9]HK7 '!X21</f>
        <v>5</v>
      </c>
      <c r="BI21" s="123">
        <f>'[9]HK8 '!I21</f>
        <v>5</v>
      </c>
      <c r="BJ21" s="123">
        <f>'[9]HK8 '!L21</f>
        <v>5</v>
      </c>
      <c r="BK21" s="123">
        <f>'[9]HK8 '!O21</f>
        <v>6</v>
      </c>
      <c r="BL21" s="123">
        <f>'[9]HK8 '!R21</f>
        <v>5</v>
      </c>
      <c r="BM21" s="123">
        <f>'[9]HK8 '!U21</f>
        <v>6</v>
      </c>
      <c r="BN21" s="123">
        <f>'[9]HK8 '!X21</f>
        <v>7</v>
      </c>
      <c r="BO21" s="123">
        <f>'[9]HK8 '!AA21</f>
        <v>7</v>
      </c>
      <c r="BP21" s="123">
        <f>'[9]HK8 '!AD21</f>
        <v>6</v>
      </c>
      <c r="BQ21" s="123">
        <f>'[9]HK8 '!AG21</f>
        <v>7</v>
      </c>
      <c r="BR21" s="123">
        <f>'[9]HK8 '!AJ21</f>
        <v>5</v>
      </c>
      <c r="BS21" s="124">
        <f>'[9]merge_THI TN'!GS14</f>
        <v>6</v>
      </c>
      <c r="BT21" s="124">
        <f>'[9]merge_THI TN'!GV14</f>
        <v>7</v>
      </c>
      <c r="BU21" s="124">
        <f>'[9]merge_THI TN'!GY14</f>
        <v>5</v>
      </c>
      <c r="BV21" s="653">
        <f t="shared" si="2"/>
        <v>6.26</v>
      </c>
      <c r="BW21" s="906" t="s">
        <v>634</v>
      </c>
      <c r="BX21" s="189">
        <f t="shared" si="3"/>
        <v>1</v>
      </c>
      <c r="BY21" s="190">
        <f t="shared" si="4"/>
        <v>0</v>
      </c>
      <c r="BZ21" s="447" t="str">
        <f t="shared" si="1"/>
        <v>Thi TN</v>
      </c>
      <c r="CA21" s="441" t="s">
        <v>648</v>
      </c>
      <c r="CB21" s="196" t="s">
        <v>31</v>
      </c>
    </row>
    <row r="22" spans="1:79" s="196" customFormat="1" ht="33.75" customHeight="1">
      <c r="A22" s="1146">
        <v>12</v>
      </c>
      <c r="B22" s="1147" t="s">
        <v>195</v>
      </c>
      <c r="C22" s="1148" t="s">
        <v>603</v>
      </c>
      <c r="D22" s="1149">
        <v>408160125</v>
      </c>
      <c r="E22" s="1150" t="s">
        <v>604</v>
      </c>
      <c r="F22" s="288" t="s">
        <v>96</v>
      </c>
      <c r="G22" s="124">
        <f>'[9]HK1'!J22</f>
        <v>6</v>
      </c>
      <c r="H22" s="124">
        <f>'[9]HK1'!M22</f>
        <v>6</v>
      </c>
      <c r="I22" s="124">
        <f>'[9]HK1'!P22</f>
        <v>5</v>
      </c>
      <c r="J22" s="124">
        <f>'[9]HK1'!S22</f>
        <v>5</v>
      </c>
      <c r="K22" s="124">
        <f>'[9]HK1'!V22</f>
        <v>6</v>
      </c>
      <c r="L22" s="124">
        <f>'[9]HK1'!Y22</f>
        <v>8</v>
      </c>
      <c r="M22" s="124">
        <f>'[9]HK2'!J29</f>
        <v>6</v>
      </c>
      <c r="N22" s="124">
        <f>'[9]HK2'!M29</f>
        <v>5</v>
      </c>
      <c r="O22" s="124">
        <f>'[9]HK2'!P29</f>
        <v>6</v>
      </c>
      <c r="P22" s="124">
        <f>'[9]HK2'!S29</f>
        <v>5</v>
      </c>
      <c r="Q22" s="124">
        <f>'[9]HK2'!V29</f>
        <v>7</v>
      </c>
      <c r="R22" s="124">
        <f>'[9]HK2'!Y29</f>
        <v>6</v>
      </c>
      <c r="S22" s="124">
        <f>'[9]HK3 '!J29</f>
        <v>5</v>
      </c>
      <c r="T22" s="124">
        <f>'[9]HK3 '!M29</f>
        <v>5</v>
      </c>
      <c r="U22" s="124">
        <f>'[9]HK3 '!P29</f>
        <v>6</v>
      </c>
      <c r="V22" s="124">
        <f>'[9]HK3 '!S29</f>
        <v>5</v>
      </c>
      <c r="W22" s="124">
        <f>'[9]HK3 '!V29</f>
        <v>6</v>
      </c>
      <c r="X22" s="124">
        <f>'[9]HK3 '!Y29</f>
        <v>6</v>
      </c>
      <c r="Y22" s="124">
        <f>'[9]HK3 '!AB29</f>
        <v>8</v>
      </c>
      <c r="Z22" s="124">
        <f>'[9]HK3 '!AE29</f>
        <v>6</v>
      </c>
      <c r="AA22" s="124">
        <f>'[9]HK4'!I23</f>
        <v>5</v>
      </c>
      <c r="AB22" s="124">
        <f>'[9]HK4'!L23</f>
        <v>5</v>
      </c>
      <c r="AC22" s="124">
        <f>'[9]HK4'!O23</f>
        <v>5</v>
      </c>
      <c r="AD22" s="124">
        <f>'[9]HK4'!R23</f>
        <v>5</v>
      </c>
      <c r="AE22" s="124">
        <f>'[9]HK4'!U23</f>
        <v>5</v>
      </c>
      <c r="AF22" s="124">
        <f>'[9]HK4'!X23</f>
        <v>6</v>
      </c>
      <c r="AG22" s="124">
        <f>'[9]HK4'!AA23</f>
        <v>8</v>
      </c>
      <c r="AH22" s="124">
        <f>'[9]HK4'!AD23</f>
        <v>7</v>
      </c>
      <c r="AI22" s="124">
        <f>'[9]HK4'!AG23</f>
        <v>6</v>
      </c>
      <c r="AJ22" s="124">
        <f>'[9]HK4'!AJ23</f>
        <v>10</v>
      </c>
      <c r="AK22" s="124">
        <f>'[9]HK5'!I22</f>
        <v>6</v>
      </c>
      <c r="AL22" s="124">
        <f>'[9]HK5'!L22</f>
        <v>5</v>
      </c>
      <c r="AM22" s="124">
        <f>'[9]HK5'!O22</f>
        <v>5</v>
      </c>
      <c r="AN22" s="124">
        <f>'[9]HK5'!R22</f>
        <v>5</v>
      </c>
      <c r="AO22" s="124">
        <f>'[9]HK5'!U22</f>
        <v>6</v>
      </c>
      <c r="AP22" s="124">
        <f>'[9]HK5'!X22</f>
        <v>7</v>
      </c>
      <c r="AQ22" s="124">
        <f>'[9]HK5'!AA22</f>
        <v>6</v>
      </c>
      <c r="AR22" s="123">
        <f>'[9]HK5'!AD22</f>
        <v>6</v>
      </c>
      <c r="AS22" s="124">
        <f>'[9]HK6'!I22</f>
        <v>7</v>
      </c>
      <c r="AT22" s="124">
        <f>'[9]HK6'!L22</f>
        <v>6</v>
      </c>
      <c r="AU22" s="124">
        <f>'[9]HK6'!O22</f>
        <v>5</v>
      </c>
      <c r="AV22" s="124">
        <f>'[9]HK6'!R22</f>
        <v>6</v>
      </c>
      <c r="AW22" s="124">
        <f>'[9]HK6'!U22</f>
        <v>9</v>
      </c>
      <c r="AX22" s="124">
        <f>'[9]HK6'!AD22</f>
        <v>7</v>
      </c>
      <c r="AY22" s="124">
        <f>'[9]HK6'!AG22</f>
        <v>7</v>
      </c>
      <c r="AZ22" s="124">
        <f>'[9]HK6'!AJ22</f>
        <v>8</v>
      </c>
      <c r="BA22" s="124">
        <f>'[9]HK6'!X22</f>
        <v>10</v>
      </c>
      <c r="BB22" s="124">
        <f>'[9]HK6'!AA22</f>
        <v>10</v>
      </c>
      <c r="BC22" s="124">
        <f>'[9]HK7 '!I22</f>
        <v>5</v>
      </c>
      <c r="BD22" s="124">
        <f>'[9]HK7 '!L22</f>
        <v>5</v>
      </c>
      <c r="BE22" s="124">
        <f>'[9]HK7 '!O22</f>
        <v>6</v>
      </c>
      <c r="BF22" s="124">
        <f>'[9]HK7 '!R22</f>
        <v>7</v>
      </c>
      <c r="BG22" s="124">
        <f>'[9]HK7 '!U22</f>
        <v>5</v>
      </c>
      <c r="BH22" s="124">
        <f>'[9]HK7 '!X22</f>
        <v>6</v>
      </c>
      <c r="BI22" s="123">
        <f>'[9]HK8 '!I22</f>
        <v>5</v>
      </c>
      <c r="BJ22" s="123">
        <f>'[9]HK8 '!L22</f>
        <v>5</v>
      </c>
      <c r="BK22" s="123">
        <f>'[9]HK8 '!O22</f>
        <v>6</v>
      </c>
      <c r="BL22" s="123">
        <f>'[9]HK8 '!R22</f>
        <v>5</v>
      </c>
      <c r="BM22" s="123">
        <f>'[9]HK8 '!U22</f>
        <v>5</v>
      </c>
      <c r="BN22" s="123">
        <f>'[9]HK8 '!X22</f>
        <v>5</v>
      </c>
      <c r="BO22" s="123">
        <f>'[9]HK8 '!AA22</f>
        <v>6</v>
      </c>
      <c r="BP22" s="123">
        <f>'[9]HK8 '!AD22</f>
        <v>5</v>
      </c>
      <c r="BQ22" s="123">
        <f>'[9]HK8 '!AG22</f>
        <v>6</v>
      </c>
      <c r="BR22" s="123">
        <f>'[9]HK8 '!AJ22</f>
        <v>7</v>
      </c>
      <c r="BS22" s="124">
        <f>'[9]merge_THI TN'!GS15</f>
        <v>4</v>
      </c>
      <c r="BT22" s="124">
        <f>'[9]merge_THI TN'!GV15</f>
        <v>3</v>
      </c>
      <c r="BU22" s="124">
        <f>'[9]merge_THI TN'!GY15</f>
        <v>6</v>
      </c>
      <c r="BV22" s="653">
        <f t="shared" si="2"/>
        <v>5.88</v>
      </c>
      <c r="BW22" s="906" t="s">
        <v>634</v>
      </c>
      <c r="BX22" s="189">
        <f t="shared" si="3"/>
        <v>2</v>
      </c>
      <c r="BY22" s="190">
        <f t="shared" si="4"/>
        <v>6</v>
      </c>
      <c r="BZ22" s="447" t="str">
        <f t="shared" si="1"/>
        <v>Không đủ ĐK</v>
      </c>
      <c r="CA22" s="441" t="s">
        <v>648</v>
      </c>
    </row>
    <row r="23" spans="1:80" s="196" customFormat="1" ht="33.75" customHeight="1">
      <c r="A23" s="1146">
        <v>13</v>
      </c>
      <c r="B23" s="1147" t="s">
        <v>605</v>
      </c>
      <c r="C23" s="1148" t="s">
        <v>266</v>
      </c>
      <c r="D23" s="1149">
        <v>408160128</v>
      </c>
      <c r="E23" s="1150" t="s">
        <v>606</v>
      </c>
      <c r="F23" s="288" t="s">
        <v>89</v>
      </c>
      <c r="G23" s="124">
        <f>'[9]HK1'!J25</f>
        <v>7</v>
      </c>
      <c r="H23" s="124">
        <f>'[9]HK1'!M25</f>
        <v>7</v>
      </c>
      <c r="I23" s="124">
        <f>'[9]HK1'!P25</f>
        <v>6</v>
      </c>
      <c r="J23" s="124">
        <f>'[9]HK1'!S25</f>
        <v>6</v>
      </c>
      <c r="K23" s="124">
        <f>'[9]HK1'!V25</f>
        <v>8</v>
      </c>
      <c r="L23" s="124">
        <f>'[9]HK1'!Y25</f>
        <v>6</v>
      </c>
      <c r="M23" s="124">
        <f>'[9]HK2'!J32</f>
        <v>6</v>
      </c>
      <c r="N23" s="124">
        <f>'[9]HK2'!M32</f>
        <v>5</v>
      </c>
      <c r="O23" s="124">
        <f>'[9]HK2'!P32</f>
        <v>6</v>
      </c>
      <c r="P23" s="124">
        <f>'[9]HK2'!S32</f>
        <v>5</v>
      </c>
      <c r="Q23" s="124">
        <f>'[9]HK2'!V32</f>
        <v>5</v>
      </c>
      <c r="R23" s="124">
        <f>'[9]HK2'!Y32</f>
        <v>6</v>
      </c>
      <c r="S23" s="124">
        <f>'[9]HK3 '!J32</f>
        <v>5</v>
      </c>
      <c r="T23" s="124">
        <f>'[9]HK3 '!M32</f>
        <v>6</v>
      </c>
      <c r="U23" s="124">
        <f>'[9]HK3 '!P32</f>
        <v>7</v>
      </c>
      <c r="V23" s="124">
        <f>'[9]HK3 '!S32</f>
        <v>6</v>
      </c>
      <c r="W23" s="124">
        <f>'[9]HK3 '!V32</f>
        <v>5</v>
      </c>
      <c r="X23" s="124">
        <f>'[9]HK3 '!Y32</f>
        <v>5</v>
      </c>
      <c r="Y23" s="124">
        <f>'[9]HK3 '!AB32</f>
        <v>8</v>
      </c>
      <c r="Z23" s="124">
        <f>'[9]HK3 '!AE32</f>
        <v>5</v>
      </c>
      <c r="AA23" s="124">
        <f>'[9]HK4'!I26</f>
        <v>6</v>
      </c>
      <c r="AB23" s="124">
        <f>'[9]HK4'!L26</f>
        <v>6</v>
      </c>
      <c r="AC23" s="124">
        <f>'[9]HK4'!O26</f>
        <v>5</v>
      </c>
      <c r="AD23" s="124">
        <f>'[9]HK4'!R26</f>
        <v>5</v>
      </c>
      <c r="AE23" s="124">
        <f>'[9]HK4'!U26</f>
        <v>5</v>
      </c>
      <c r="AF23" s="124">
        <f>'[9]HK4'!X26</f>
        <v>6</v>
      </c>
      <c r="AG23" s="124">
        <f>'[9]HK4'!AA26</f>
        <v>6</v>
      </c>
      <c r="AH23" s="124">
        <f>'[9]HK4'!AD26</f>
        <v>7</v>
      </c>
      <c r="AI23" s="124">
        <f>'[9]HK4'!AG26</f>
        <v>5</v>
      </c>
      <c r="AJ23" s="124">
        <f>'[9]HK4'!AJ26</f>
        <v>10</v>
      </c>
      <c r="AK23" s="124">
        <f>'[9]HK5'!I25</f>
        <v>6</v>
      </c>
      <c r="AL23" s="124">
        <f>'[9]HK5'!L25</f>
        <v>5</v>
      </c>
      <c r="AM23" s="124">
        <f>'[9]HK5'!O25</f>
        <v>6</v>
      </c>
      <c r="AN23" s="124">
        <f>'[9]HK5'!R25</f>
        <v>5</v>
      </c>
      <c r="AO23" s="124">
        <f>'[9]HK5'!U25</f>
        <v>5</v>
      </c>
      <c r="AP23" s="124">
        <f>'[9]HK5'!X25</f>
        <v>5</v>
      </c>
      <c r="AQ23" s="124">
        <f>'[9]HK5'!AA25</f>
        <v>7</v>
      </c>
      <c r="AR23" s="123">
        <f>'[9]HK5'!AD25</f>
        <v>5</v>
      </c>
      <c r="AS23" s="124">
        <f>'[9]HK6'!I25</f>
        <v>6</v>
      </c>
      <c r="AT23" s="124">
        <f>'[9]HK6'!L25</f>
        <v>6</v>
      </c>
      <c r="AU23" s="124">
        <f>'[9]HK6'!O25</f>
        <v>5</v>
      </c>
      <c r="AV23" s="124">
        <f>'[9]HK6'!R25</f>
        <v>6</v>
      </c>
      <c r="AW23" s="124">
        <f>'[9]HK6'!U25</f>
        <v>9</v>
      </c>
      <c r="AX23" s="124">
        <f>'[9]HK6'!AD25</f>
        <v>0</v>
      </c>
      <c r="AY23" s="124">
        <f>'[9]HK6'!AG25</f>
        <v>0</v>
      </c>
      <c r="AZ23" s="124">
        <f>'[9]HK6'!AJ25</f>
        <v>8</v>
      </c>
      <c r="BA23" s="124">
        <f>'[9]HK6'!X25</f>
        <v>7</v>
      </c>
      <c r="BB23" s="124">
        <f>'[9]HK6'!AA25</f>
        <v>10</v>
      </c>
      <c r="BC23" s="124">
        <f>'[9]HK7 '!I25</f>
        <v>6</v>
      </c>
      <c r="BD23" s="124">
        <f>'[9]HK7 '!L25</f>
        <v>6</v>
      </c>
      <c r="BE23" s="124">
        <f>'[9]HK7 '!O25</f>
        <v>6</v>
      </c>
      <c r="BF23" s="124">
        <f>'[9]HK7 '!R25</f>
        <v>8</v>
      </c>
      <c r="BG23" s="124">
        <f>'[9]HK7 '!U25</f>
        <v>6</v>
      </c>
      <c r="BH23" s="124">
        <f>'[9]HK7 '!X25</f>
        <v>5</v>
      </c>
      <c r="BI23" s="123">
        <f>'[9]HK8 '!I25</f>
        <v>5</v>
      </c>
      <c r="BJ23" s="123">
        <f>'[9]HK8 '!L25</f>
        <v>7</v>
      </c>
      <c r="BK23" s="123">
        <f>'[9]HK8 '!O25</f>
        <v>6</v>
      </c>
      <c r="BL23" s="123">
        <f>'[9]HK8 '!R25</f>
        <v>6</v>
      </c>
      <c r="BM23" s="123">
        <f>'[9]HK8 '!U25</f>
        <v>5</v>
      </c>
      <c r="BN23" s="123">
        <f>'[9]HK8 '!X25</f>
        <v>7</v>
      </c>
      <c r="BO23" s="123">
        <f>'[9]HK8 '!AA25</f>
        <v>7</v>
      </c>
      <c r="BP23" s="123">
        <f>'[9]HK8 '!AD25</f>
        <v>6</v>
      </c>
      <c r="BQ23" s="123">
        <f>'[9]HK8 '!AG25</f>
        <v>6</v>
      </c>
      <c r="BR23" s="123">
        <f>'[9]HK8 '!AJ25</f>
        <v>7</v>
      </c>
      <c r="BS23" s="124">
        <f>'[9]merge_THI TN'!GS16</f>
        <v>6</v>
      </c>
      <c r="BT23" s="124">
        <f>'[9]merge_THI TN'!GV16</f>
        <v>3</v>
      </c>
      <c r="BU23" s="124">
        <f>'[9]merge_THI TN'!GY16</f>
        <v>5</v>
      </c>
      <c r="BV23" s="653">
        <f t="shared" si="2"/>
        <v>6.02</v>
      </c>
      <c r="BW23" s="906" t="s">
        <v>634</v>
      </c>
      <c r="BX23" s="189">
        <f t="shared" si="3"/>
        <v>3</v>
      </c>
      <c r="BY23" s="190">
        <f t="shared" si="4"/>
        <v>6</v>
      </c>
      <c r="BZ23" s="447" t="str">
        <f t="shared" si="1"/>
        <v>Không đủ ĐK</v>
      </c>
      <c r="CA23" s="448" t="s">
        <v>649</v>
      </c>
      <c r="CB23" s="196" t="s">
        <v>684</v>
      </c>
    </row>
    <row r="24" spans="1:79" s="196" customFormat="1" ht="33.75" customHeight="1">
      <c r="A24" s="1146">
        <v>14</v>
      </c>
      <c r="B24" s="1147" t="s">
        <v>273</v>
      </c>
      <c r="C24" s="1148" t="s">
        <v>198</v>
      </c>
      <c r="D24" s="1149">
        <v>408160129</v>
      </c>
      <c r="E24" s="1150" t="s">
        <v>513</v>
      </c>
      <c r="F24" s="288" t="s">
        <v>89</v>
      </c>
      <c r="G24" s="124">
        <f>'[9]HK1'!J26</f>
        <v>6</v>
      </c>
      <c r="H24" s="124">
        <f>'[9]HK1'!M26</f>
        <v>7</v>
      </c>
      <c r="I24" s="124">
        <f>'[9]HK1'!P26</f>
        <v>6</v>
      </c>
      <c r="J24" s="124">
        <f>'[9]HK1'!S26</f>
        <v>6</v>
      </c>
      <c r="K24" s="124">
        <f>'[9]HK1'!V26</f>
        <v>5</v>
      </c>
      <c r="L24" s="124">
        <f>'[9]HK1'!Y26</f>
        <v>9</v>
      </c>
      <c r="M24" s="124">
        <f>'[9]HK2'!J33</f>
        <v>7</v>
      </c>
      <c r="N24" s="124">
        <f>'[9]HK2'!M33</f>
        <v>5</v>
      </c>
      <c r="O24" s="124">
        <f>'[9]HK2'!P33</f>
        <v>6</v>
      </c>
      <c r="P24" s="124">
        <f>'[9]HK2'!S33</f>
        <v>6</v>
      </c>
      <c r="Q24" s="124">
        <f>'[9]HK2'!V33</f>
        <v>6</v>
      </c>
      <c r="R24" s="124">
        <f>'[9]HK2'!Y33</f>
        <v>6</v>
      </c>
      <c r="S24" s="124">
        <f>'[9]HK3 '!J33</f>
        <v>6</v>
      </c>
      <c r="T24" s="124">
        <f>'[9]HK3 '!M33</f>
        <v>5</v>
      </c>
      <c r="U24" s="124">
        <f>'[9]HK3 '!P33</f>
        <v>6</v>
      </c>
      <c r="V24" s="124">
        <f>'[9]HK3 '!S33</f>
        <v>5</v>
      </c>
      <c r="W24" s="124">
        <f>'[9]HK3 '!V33</f>
        <v>5</v>
      </c>
      <c r="X24" s="124">
        <f>'[9]HK3 '!Y33</f>
        <v>7</v>
      </c>
      <c r="Y24" s="124">
        <f>'[9]HK3 '!AB33</f>
        <v>8</v>
      </c>
      <c r="Z24" s="124">
        <f>'[9]HK3 '!AE33</f>
        <v>6</v>
      </c>
      <c r="AA24" s="124">
        <f>'[9]HK4'!I27</f>
        <v>6</v>
      </c>
      <c r="AB24" s="124">
        <f>'[9]HK4'!L27</f>
        <v>6</v>
      </c>
      <c r="AC24" s="124">
        <f>'[9]HK4'!O27</f>
        <v>5</v>
      </c>
      <c r="AD24" s="124">
        <f>'[9]HK4'!R27</f>
        <v>5</v>
      </c>
      <c r="AE24" s="124">
        <f>'[9]HK4'!U27</f>
        <v>6</v>
      </c>
      <c r="AF24" s="124">
        <f>'[9]HK4'!X27</f>
        <v>6</v>
      </c>
      <c r="AG24" s="124">
        <f>'[9]HK4'!AA27</f>
        <v>8</v>
      </c>
      <c r="AH24" s="124">
        <f>'[9]HK4'!AD27</f>
        <v>6</v>
      </c>
      <c r="AI24" s="124">
        <f>'[9]HK4'!AG27</f>
        <v>9</v>
      </c>
      <c r="AJ24" s="124">
        <f>'[9]HK4'!AJ27</f>
        <v>10</v>
      </c>
      <c r="AK24" s="124">
        <f>'[9]HK5'!I26</f>
        <v>6</v>
      </c>
      <c r="AL24" s="124">
        <f>'[9]HK5'!L26</f>
        <v>6</v>
      </c>
      <c r="AM24" s="124">
        <f>'[9]HK5'!O26</f>
        <v>6</v>
      </c>
      <c r="AN24" s="124">
        <f>'[9]HK5'!R26</f>
        <v>7</v>
      </c>
      <c r="AO24" s="124">
        <f>'[9]HK5'!U26</f>
        <v>5</v>
      </c>
      <c r="AP24" s="124">
        <f>'[9]HK5'!X26</f>
        <v>6</v>
      </c>
      <c r="AQ24" s="124">
        <f>'[9]HK5'!AA26</f>
        <v>7</v>
      </c>
      <c r="AR24" s="123">
        <f>'[9]HK5'!AD26</f>
        <v>6</v>
      </c>
      <c r="AS24" s="124">
        <f>'[9]HK6'!I26</f>
        <v>6</v>
      </c>
      <c r="AT24" s="124">
        <f>'[9]HK6'!L26</f>
        <v>6</v>
      </c>
      <c r="AU24" s="124">
        <f>'[9]HK6'!O26</f>
        <v>5</v>
      </c>
      <c r="AV24" s="124">
        <f>'[9]HK6'!R26</f>
        <v>7</v>
      </c>
      <c r="AW24" s="124">
        <f>'[9]HK6'!U26</f>
        <v>9</v>
      </c>
      <c r="AX24" s="124">
        <f>'[9]HK6'!AD26</f>
        <v>8</v>
      </c>
      <c r="AY24" s="124">
        <f>'[9]HK6'!AG26</f>
        <v>8</v>
      </c>
      <c r="AZ24" s="124">
        <f>'[9]HK6'!AJ26</f>
        <v>10</v>
      </c>
      <c r="BA24" s="124">
        <f>'[9]HK6'!X26</f>
        <v>7</v>
      </c>
      <c r="BB24" s="124">
        <f>'[9]HK6'!AA26</f>
        <v>10</v>
      </c>
      <c r="BC24" s="124">
        <f>'[9]HK7 '!I26</f>
        <v>8</v>
      </c>
      <c r="BD24" s="124">
        <f>'[9]HK7 '!L26</f>
        <v>5</v>
      </c>
      <c r="BE24" s="124">
        <f>'[9]HK7 '!O26</f>
        <v>7</v>
      </c>
      <c r="BF24" s="124">
        <f>'[9]HK7 '!R26</f>
        <v>8</v>
      </c>
      <c r="BG24" s="124">
        <f>'[9]HK7 '!U26</f>
        <v>7</v>
      </c>
      <c r="BH24" s="124">
        <f>'[9]HK7 '!X26</f>
        <v>6</v>
      </c>
      <c r="BI24" s="123">
        <f>'[9]HK8 '!I26</f>
        <v>5</v>
      </c>
      <c r="BJ24" s="123">
        <f>'[9]HK8 '!L26</f>
        <v>5</v>
      </c>
      <c r="BK24" s="123">
        <f>'[9]HK8 '!O26</f>
        <v>6</v>
      </c>
      <c r="BL24" s="123">
        <f>'[9]HK8 '!R26</f>
        <v>5</v>
      </c>
      <c r="BM24" s="123">
        <f>'[9]HK8 '!U26</f>
        <v>5</v>
      </c>
      <c r="BN24" s="123">
        <f>'[9]HK8 '!X26</f>
        <v>8</v>
      </c>
      <c r="BO24" s="123">
        <f>'[9]HK8 '!AA26</f>
        <v>9</v>
      </c>
      <c r="BP24" s="123">
        <f>'[9]HK8 '!AD26</f>
        <v>5</v>
      </c>
      <c r="BQ24" s="123">
        <f>'[9]HK8 '!AG26</f>
        <v>7</v>
      </c>
      <c r="BR24" s="123">
        <f>'[9]HK8 '!AJ26</f>
        <v>8</v>
      </c>
      <c r="BS24" s="124">
        <f>'[9]merge_THI TN'!GS17</f>
        <v>7</v>
      </c>
      <c r="BT24" s="124">
        <f>'[9]merge_THI TN'!GV17</f>
        <v>6</v>
      </c>
      <c r="BU24" s="124">
        <f>'[9]merge_THI TN'!GY17</f>
        <v>4</v>
      </c>
      <c r="BV24" s="653">
        <f t="shared" si="2"/>
        <v>6.27</v>
      </c>
      <c r="BW24" s="906" t="s">
        <v>634</v>
      </c>
      <c r="BX24" s="189">
        <f t="shared" si="3"/>
        <v>1</v>
      </c>
      <c r="BY24" s="190">
        <f t="shared" si="4"/>
        <v>6</v>
      </c>
      <c r="BZ24" s="447" t="str">
        <f t="shared" si="1"/>
        <v>Không đủ ĐK</v>
      </c>
      <c r="CA24" s="441" t="s">
        <v>648</v>
      </c>
    </row>
    <row r="25" spans="1:79" s="196" customFormat="1" ht="33.75" customHeight="1">
      <c r="A25" s="1146">
        <v>15</v>
      </c>
      <c r="B25" s="1147" t="s">
        <v>607</v>
      </c>
      <c r="C25" s="1148" t="s">
        <v>608</v>
      </c>
      <c r="D25" s="1149">
        <v>408160130</v>
      </c>
      <c r="E25" s="1150" t="s">
        <v>609</v>
      </c>
      <c r="F25" s="288" t="s">
        <v>89</v>
      </c>
      <c r="G25" s="124">
        <f>'[9]HK1'!J27</f>
        <v>6</v>
      </c>
      <c r="H25" s="124">
        <f>'[9]HK1'!M27</f>
        <v>8</v>
      </c>
      <c r="I25" s="124">
        <f>'[9]HK1'!P27</f>
        <v>6</v>
      </c>
      <c r="J25" s="124">
        <f>'[9]HK1'!S27</f>
        <v>5</v>
      </c>
      <c r="K25" s="124">
        <f>'[9]HK1'!V27</f>
        <v>6</v>
      </c>
      <c r="L25" s="124">
        <f>'[9]HK1'!Y27</f>
        <v>7</v>
      </c>
      <c r="M25" s="124">
        <f>'[9]HK2'!J34</f>
        <v>5</v>
      </c>
      <c r="N25" s="124">
        <f>'[9]HK2'!M34</f>
        <v>5</v>
      </c>
      <c r="O25" s="124">
        <f>'[9]HK2'!P34</f>
        <v>7</v>
      </c>
      <c r="P25" s="124">
        <f>'[9]HK2'!S34</f>
        <v>6</v>
      </c>
      <c r="Q25" s="124">
        <f>'[9]HK2'!V34</f>
        <v>5</v>
      </c>
      <c r="R25" s="124">
        <f>'[9]HK2'!Y34</f>
        <v>7</v>
      </c>
      <c r="S25" s="124">
        <f>'[9]HK3 '!J34</f>
        <v>5</v>
      </c>
      <c r="T25" s="124">
        <f>'[9]HK3 '!M34</f>
        <v>5</v>
      </c>
      <c r="U25" s="124">
        <f>'[9]HK3 '!P34</f>
        <v>5</v>
      </c>
      <c r="V25" s="124">
        <f>'[9]HK3 '!S34</f>
        <v>5</v>
      </c>
      <c r="W25" s="124">
        <f>'[9]HK3 '!V34</f>
        <v>7</v>
      </c>
      <c r="X25" s="124">
        <f>'[9]HK3 '!Y34</f>
        <v>7</v>
      </c>
      <c r="Y25" s="124">
        <f>'[9]HK3 '!AB34</f>
        <v>8</v>
      </c>
      <c r="Z25" s="124">
        <f>'[9]HK3 '!AE34</f>
        <v>5</v>
      </c>
      <c r="AA25" s="124">
        <f>'[9]HK4'!I28</f>
        <v>5</v>
      </c>
      <c r="AB25" s="124">
        <f>'[9]HK4'!L28</f>
        <v>7</v>
      </c>
      <c r="AC25" s="124">
        <f>'[9]HK4'!O28</f>
        <v>5</v>
      </c>
      <c r="AD25" s="124">
        <f>'[9]HK4'!R28</f>
        <v>6</v>
      </c>
      <c r="AE25" s="124">
        <f>'[9]HK4'!U28</f>
        <v>6</v>
      </c>
      <c r="AF25" s="124">
        <f>'[9]HK4'!X28</f>
        <v>6</v>
      </c>
      <c r="AG25" s="124">
        <f>'[9]HK4'!AA28</f>
        <v>6</v>
      </c>
      <c r="AH25" s="124">
        <f>'[9]HK4'!AD28</f>
        <v>6</v>
      </c>
      <c r="AI25" s="124">
        <f>'[9]HK4'!AG28</f>
        <v>5</v>
      </c>
      <c r="AJ25" s="124">
        <f>'[9]HK4'!AJ28</f>
        <v>10</v>
      </c>
      <c r="AK25" s="124">
        <f>'[9]HK5'!I27</f>
        <v>7</v>
      </c>
      <c r="AL25" s="124">
        <f>'[9]HK5'!L27</f>
        <v>6</v>
      </c>
      <c r="AM25" s="124">
        <f>'[9]HK5'!O27</f>
        <v>6</v>
      </c>
      <c r="AN25" s="124">
        <f>'[9]HK5'!R27</f>
        <v>5</v>
      </c>
      <c r="AO25" s="124">
        <f>'[9]HK5'!U27</f>
        <v>6</v>
      </c>
      <c r="AP25" s="124">
        <f>'[9]HK5'!X27</f>
        <v>6</v>
      </c>
      <c r="AQ25" s="124">
        <f>'[9]HK5'!AA27</f>
        <v>7</v>
      </c>
      <c r="AR25" s="123">
        <f>'[9]HK5'!AD27</f>
        <v>5</v>
      </c>
      <c r="AS25" s="124">
        <f>'[9]HK6'!I27</f>
        <v>6</v>
      </c>
      <c r="AT25" s="124">
        <f>'[9]HK6'!L27</f>
        <v>6</v>
      </c>
      <c r="AU25" s="124">
        <f>'[9]HK6'!O27</f>
        <v>6</v>
      </c>
      <c r="AV25" s="124">
        <f>'[9]HK6'!R27</f>
        <v>7</v>
      </c>
      <c r="AW25" s="124">
        <f>'[9]HK6'!U27</f>
        <v>9</v>
      </c>
      <c r="AX25" s="124">
        <f>'[9]HK6'!AD27</f>
        <v>5</v>
      </c>
      <c r="AY25" s="124">
        <f>'[9]HK6'!AG27</f>
        <v>5</v>
      </c>
      <c r="AZ25" s="124">
        <f>'[9]HK6'!AJ27</f>
        <v>6</v>
      </c>
      <c r="BA25" s="124">
        <f>'[9]HK6'!X27</f>
        <v>7</v>
      </c>
      <c r="BB25" s="124">
        <f>'[9]HK6'!AA27</f>
        <v>10</v>
      </c>
      <c r="BC25" s="124">
        <f>'[9]HK7 '!I27</f>
        <v>5</v>
      </c>
      <c r="BD25" s="124">
        <f>'[9]HK7 '!L27</f>
        <v>7</v>
      </c>
      <c r="BE25" s="124">
        <f>'[9]HK7 '!O27</f>
        <v>7</v>
      </c>
      <c r="BF25" s="124">
        <f>'[9]HK7 '!R27</f>
        <v>7</v>
      </c>
      <c r="BG25" s="124">
        <f>'[9]HK7 '!U27</f>
        <v>5</v>
      </c>
      <c r="BH25" s="124">
        <f>'[9]HK7 '!X27</f>
        <v>7</v>
      </c>
      <c r="BI25" s="123">
        <f>'[9]HK8 '!I27</f>
        <v>5</v>
      </c>
      <c r="BJ25" s="123">
        <f>'[9]HK8 '!L27</f>
        <v>8</v>
      </c>
      <c r="BK25" s="123">
        <f>'[9]HK8 '!O27</f>
        <v>5</v>
      </c>
      <c r="BL25" s="123">
        <f>'[9]HK8 '!R27</f>
        <v>5</v>
      </c>
      <c r="BM25" s="123">
        <f>'[9]HK8 '!U27</f>
        <v>5</v>
      </c>
      <c r="BN25" s="123">
        <f>'[9]HK8 '!X27</f>
        <v>6</v>
      </c>
      <c r="BO25" s="123">
        <f>'[9]HK8 '!AA27</f>
        <v>7</v>
      </c>
      <c r="BP25" s="123">
        <f>'[9]HK8 '!AD27</f>
        <v>5</v>
      </c>
      <c r="BQ25" s="123">
        <f>'[9]HK8 '!AG27</f>
        <v>8</v>
      </c>
      <c r="BR25" s="123">
        <f>'[9]HK8 '!AJ27</f>
        <v>7</v>
      </c>
      <c r="BS25" s="124">
        <f>'[9]merge_THI TN'!GS18</f>
        <v>7</v>
      </c>
      <c r="BT25" s="124">
        <f>'[9]merge_THI TN'!GV18</f>
        <v>8</v>
      </c>
      <c r="BU25" s="124">
        <f>'[9]merge_THI TN'!GY18</f>
        <v>5</v>
      </c>
      <c r="BV25" s="653">
        <f t="shared" si="2"/>
        <v>6.3</v>
      </c>
      <c r="BW25" s="907" t="str">
        <f t="shared" si="0"/>
        <v>TB.Khá</v>
      </c>
      <c r="BX25" s="126">
        <f t="shared" si="3"/>
        <v>0</v>
      </c>
      <c r="BY25" s="127">
        <f t="shared" si="4"/>
        <v>0</v>
      </c>
      <c r="BZ25" s="447" t="str">
        <f t="shared" si="1"/>
        <v>Thi TN</v>
      </c>
      <c r="CA25" s="448" t="s">
        <v>649</v>
      </c>
    </row>
    <row r="26" spans="1:79" s="196" customFormat="1" ht="33.75" customHeight="1">
      <c r="A26" s="1146">
        <v>16</v>
      </c>
      <c r="B26" s="1147" t="s">
        <v>229</v>
      </c>
      <c r="C26" s="1148" t="s">
        <v>610</v>
      </c>
      <c r="D26" s="1149">
        <v>408160132</v>
      </c>
      <c r="E26" s="1150" t="s">
        <v>611</v>
      </c>
      <c r="F26" s="288" t="s">
        <v>101</v>
      </c>
      <c r="G26" s="124">
        <f>'[9]HK1'!J29</f>
        <v>6</v>
      </c>
      <c r="H26" s="124">
        <f>'[9]HK1'!M29</f>
        <v>8</v>
      </c>
      <c r="I26" s="124">
        <f>'[9]HK1'!P29</f>
        <v>6</v>
      </c>
      <c r="J26" s="124">
        <f>'[9]HK1'!S29</f>
        <v>7</v>
      </c>
      <c r="K26" s="124">
        <f>'[9]HK1'!V29</f>
        <v>6</v>
      </c>
      <c r="L26" s="124">
        <f>'[9]HK1'!Y29</f>
        <v>8</v>
      </c>
      <c r="M26" s="124">
        <f>'[9]HK2'!J36</f>
        <v>6</v>
      </c>
      <c r="N26" s="124">
        <f>'[9]HK2'!M36</f>
        <v>10</v>
      </c>
      <c r="O26" s="124">
        <f>'[9]HK2'!P36</f>
        <v>8</v>
      </c>
      <c r="P26" s="124">
        <f>'[9]HK2'!S36</f>
        <v>6</v>
      </c>
      <c r="Q26" s="124">
        <f>'[9]HK2'!V36</f>
        <v>10</v>
      </c>
      <c r="R26" s="124">
        <f>'[9]HK2'!Y36</f>
        <v>8</v>
      </c>
      <c r="S26" s="124">
        <f>'[9]HK3 '!J36</f>
        <v>6</v>
      </c>
      <c r="T26" s="124">
        <f>'[9]HK3 '!M36</f>
        <v>8</v>
      </c>
      <c r="U26" s="124">
        <f>'[9]HK3 '!P36</f>
        <v>7</v>
      </c>
      <c r="V26" s="124">
        <f>'[9]HK3 '!S36</f>
        <v>6</v>
      </c>
      <c r="W26" s="124">
        <f>'[9]HK3 '!V36</f>
        <v>7</v>
      </c>
      <c r="X26" s="124">
        <f>'[9]HK3 '!Y36</f>
        <v>7</v>
      </c>
      <c r="Y26" s="124">
        <f>'[9]HK3 '!AB36</f>
        <v>9</v>
      </c>
      <c r="Z26" s="124">
        <f>'[9]HK3 '!AE36</f>
        <v>5</v>
      </c>
      <c r="AA26" s="124">
        <f>'[9]HK4'!I30</f>
        <v>7</v>
      </c>
      <c r="AB26" s="124">
        <f>'[9]HK4'!L30</f>
        <v>7</v>
      </c>
      <c r="AC26" s="124">
        <f>'[9]HK4'!O30</f>
        <v>5</v>
      </c>
      <c r="AD26" s="124">
        <f>'[9]HK4'!R30</f>
        <v>7</v>
      </c>
      <c r="AE26" s="124">
        <f>'[9]HK4'!U30</f>
        <v>7</v>
      </c>
      <c r="AF26" s="124">
        <f>'[9]HK4'!X30</f>
        <v>7</v>
      </c>
      <c r="AG26" s="124">
        <f>'[9]HK4'!AA30</f>
        <v>6</v>
      </c>
      <c r="AH26" s="124">
        <f>'[9]HK4'!AD30</f>
        <v>9</v>
      </c>
      <c r="AI26" s="124">
        <f>'[9]HK4'!AG30</f>
        <v>8</v>
      </c>
      <c r="AJ26" s="124">
        <f>'[9]HK4'!AJ30</f>
        <v>10</v>
      </c>
      <c r="AK26" s="124">
        <f>'[9]HK5'!I29</f>
        <v>8</v>
      </c>
      <c r="AL26" s="124">
        <f>'[9]HK5'!L29</f>
        <v>7</v>
      </c>
      <c r="AM26" s="124">
        <f>'[9]HK5'!O29</f>
        <v>7</v>
      </c>
      <c r="AN26" s="124">
        <f>'[9]HK5'!R29</f>
        <v>7</v>
      </c>
      <c r="AO26" s="124">
        <f>'[9]HK5'!U29</f>
        <v>6</v>
      </c>
      <c r="AP26" s="124">
        <f>'[9]HK5'!X29</f>
        <v>9</v>
      </c>
      <c r="AQ26" s="124">
        <f>'[9]HK5'!AA29</f>
        <v>9</v>
      </c>
      <c r="AR26" s="123">
        <f>'[9]HK5'!AD29</f>
        <v>7</v>
      </c>
      <c r="AS26" s="124">
        <f>'[9]HK6'!I29</f>
        <v>8</v>
      </c>
      <c r="AT26" s="124">
        <f>'[9]HK6'!L29</f>
        <v>7</v>
      </c>
      <c r="AU26" s="124">
        <f>'[9]HK6'!O29</f>
        <v>8</v>
      </c>
      <c r="AV26" s="124">
        <f>'[9]HK6'!R29</f>
        <v>8</v>
      </c>
      <c r="AW26" s="124">
        <f>'[9]HK6'!U29</f>
        <v>9</v>
      </c>
      <c r="AX26" s="124">
        <f>'[9]HK6'!AD29</f>
        <v>9</v>
      </c>
      <c r="AY26" s="124">
        <f>'[9]HK6'!AG29</f>
        <v>9</v>
      </c>
      <c r="AZ26" s="124">
        <f>'[9]HK6'!AJ29</f>
        <v>9</v>
      </c>
      <c r="BA26" s="124">
        <f>'[9]HK6'!X29</f>
        <v>10</v>
      </c>
      <c r="BB26" s="124">
        <f>'[9]HK6'!AA29</f>
        <v>10</v>
      </c>
      <c r="BC26" s="124">
        <f>'[9]HK7 '!I29</f>
        <v>8</v>
      </c>
      <c r="BD26" s="124">
        <f>'[9]HK7 '!L29</f>
        <v>6</v>
      </c>
      <c r="BE26" s="124">
        <f>'[9]HK7 '!O29</f>
        <v>7</v>
      </c>
      <c r="BF26" s="124">
        <f>'[9]HK7 '!R29</f>
        <v>8</v>
      </c>
      <c r="BG26" s="124">
        <f>'[9]HK7 '!U29</f>
        <v>8</v>
      </c>
      <c r="BH26" s="124">
        <f>'[9]HK7 '!X29</f>
        <v>7</v>
      </c>
      <c r="BI26" s="123">
        <f>'[9]HK8 '!I29</f>
        <v>5</v>
      </c>
      <c r="BJ26" s="123">
        <f>'[9]HK8 '!L29</f>
        <v>8</v>
      </c>
      <c r="BK26" s="123">
        <f>'[9]HK8 '!O29</f>
        <v>8</v>
      </c>
      <c r="BL26" s="123">
        <f>'[9]HK8 '!R29</f>
        <v>5</v>
      </c>
      <c r="BM26" s="123">
        <f>'[9]HK8 '!U29</f>
        <v>6</v>
      </c>
      <c r="BN26" s="123">
        <f>'[9]HK8 '!X29</f>
        <v>8</v>
      </c>
      <c r="BO26" s="123">
        <f>'[9]HK8 '!AA29</f>
        <v>7</v>
      </c>
      <c r="BP26" s="123">
        <f>'[9]HK8 '!AD29</f>
        <v>6</v>
      </c>
      <c r="BQ26" s="123">
        <f>'[9]HK8 '!AG29</f>
        <v>6</v>
      </c>
      <c r="BR26" s="123">
        <f>'[9]HK8 '!AJ29</f>
        <v>8</v>
      </c>
      <c r="BS26" s="124">
        <f>'[9]merge_THI TN'!GS19</f>
        <v>6</v>
      </c>
      <c r="BT26" s="124">
        <f>'[9]merge_THI TN'!GV19</f>
        <v>8</v>
      </c>
      <c r="BU26" s="124">
        <f>'[9]merge_THI TN'!GY19</f>
        <v>6</v>
      </c>
      <c r="BV26" s="653">
        <f t="shared" si="2"/>
        <v>7.29</v>
      </c>
      <c r="BW26" s="907" t="str">
        <f t="shared" si="0"/>
        <v>Khá</v>
      </c>
      <c r="BX26" s="126">
        <f t="shared" si="3"/>
        <v>0</v>
      </c>
      <c r="BY26" s="127">
        <f t="shared" si="4"/>
        <v>0</v>
      </c>
      <c r="BZ26" s="447" t="str">
        <f t="shared" si="1"/>
        <v>Nhận Đ/A</v>
      </c>
      <c r="CA26" s="448" t="s">
        <v>649</v>
      </c>
    </row>
    <row r="27" spans="1:79" s="196" customFormat="1" ht="33.75" customHeight="1">
      <c r="A27" s="1146">
        <v>17</v>
      </c>
      <c r="B27" s="1147" t="s">
        <v>612</v>
      </c>
      <c r="C27" s="1148" t="s">
        <v>228</v>
      </c>
      <c r="D27" s="1149">
        <v>408160133</v>
      </c>
      <c r="E27" s="747" t="s">
        <v>613</v>
      </c>
      <c r="F27" s="288" t="s">
        <v>209</v>
      </c>
      <c r="G27" s="124">
        <f>'[9]HK1'!J30</f>
        <v>6</v>
      </c>
      <c r="H27" s="124">
        <f>'[9]HK1'!M30</f>
        <v>6</v>
      </c>
      <c r="I27" s="124">
        <f>'[9]HK1'!P30</f>
        <v>5</v>
      </c>
      <c r="J27" s="124">
        <f>'[9]HK1'!S30</f>
        <v>5</v>
      </c>
      <c r="K27" s="124">
        <f>'[9]HK1'!V30</f>
        <v>5</v>
      </c>
      <c r="L27" s="124">
        <f>'[9]HK1'!Y30</f>
        <v>7</v>
      </c>
      <c r="M27" s="124">
        <f>'[9]HK2'!J37</f>
        <v>5</v>
      </c>
      <c r="N27" s="124">
        <f>'[9]HK2'!M37</f>
        <v>5</v>
      </c>
      <c r="O27" s="124">
        <f>'[9]HK2'!P37</f>
        <v>7</v>
      </c>
      <c r="P27" s="124">
        <f>'[9]HK2'!S37</f>
        <v>5</v>
      </c>
      <c r="Q27" s="124">
        <f>'[9]HK2'!V37</f>
        <v>8</v>
      </c>
      <c r="R27" s="124">
        <f>'[9]HK2'!Y37</f>
        <v>7</v>
      </c>
      <c r="S27" s="124">
        <f>'[9]HK3 '!J37</f>
        <v>6</v>
      </c>
      <c r="T27" s="124">
        <f>'[9]HK3 '!M37</f>
        <v>5</v>
      </c>
      <c r="U27" s="124">
        <f>'[9]HK3 '!P37</f>
        <v>5</v>
      </c>
      <c r="V27" s="124">
        <f>'[9]HK3 '!S37</f>
        <v>6</v>
      </c>
      <c r="W27" s="124">
        <f>'[9]HK3 '!V37</f>
        <v>7</v>
      </c>
      <c r="X27" s="124">
        <f>'[9]HK3 '!Y37</f>
        <v>6</v>
      </c>
      <c r="Y27" s="124">
        <f>'[9]HK3 '!AB37</f>
        <v>8</v>
      </c>
      <c r="Z27" s="124">
        <f>'[9]HK3 '!AE37</f>
        <v>5</v>
      </c>
      <c r="AA27" s="124">
        <f>'[9]HK4'!I31</f>
        <v>6</v>
      </c>
      <c r="AB27" s="124">
        <f>'[9]HK4'!L31</f>
        <v>6</v>
      </c>
      <c r="AC27" s="124">
        <f>'[9]HK4'!O31</f>
        <v>5</v>
      </c>
      <c r="AD27" s="124">
        <f>'[9]HK4'!R31</f>
        <v>6</v>
      </c>
      <c r="AE27" s="124">
        <f>'[9]HK4'!U31</f>
        <v>5</v>
      </c>
      <c r="AF27" s="124">
        <f>'[9]HK4'!X31</f>
        <v>7</v>
      </c>
      <c r="AG27" s="124">
        <f>'[9]HK4'!AA31</f>
        <v>5</v>
      </c>
      <c r="AH27" s="124">
        <f>'[9]HK4'!AD31</f>
        <v>7</v>
      </c>
      <c r="AI27" s="124">
        <f>'[9]HK4'!AG31</f>
        <v>7</v>
      </c>
      <c r="AJ27" s="124">
        <f>'[9]HK4'!AJ31</f>
        <v>10</v>
      </c>
      <c r="AK27" s="124">
        <f>'[9]HK5'!I30</f>
        <v>7</v>
      </c>
      <c r="AL27" s="124">
        <f>'[9]HK5'!L30</f>
        <v>7</v>
      </c>
      <c r="AM27" s="124">
        <f>'[9]HK5'!O30</f>
        <v>7</v>
      </c>
      <c r="AN27" s="124">
        <f>'[9]HK5'!R30</f>
        <v>7</v>
      </c>
      <c r="AO27" s="124">
        <f>'[9]HK5'!U30</f>
        <v>6</v>
      </c>
      <c r="AP27" s="124">
        <f>'[9]HK5'!X30</f>
        <v>8</v>
      </c>
      <c r="AQ27" s="124">
        <f>'[9]HK5'!AA30</f>
        <v>8</v>
      </c>
      <c r="AR27" s="123">
        <f>'[9]HK5'!AD30</f>
        <v>7</v>
      </c>
      <c r="AS27" s="124">
        <f>'[9]HK6'!I30</f>
        <v>5</v>
      </c>
      <c r="AT27" s="124">
        <f>'[9]HK6'!L30</f>
        <v>6</v>
      </c>
      <c r="AU27" s="124">
        <f>'[9]HK6'!O30</f>
        <v>6</v>
      </c>
      <c r="AV27" s="124">
        <f>'[9]HK6'!R30</f>
        <v>7</v>
      </c>
      <c r="AW27" s="124">
        <f>'[9]HK6'!U30</f>
        <v>9</v>
      </c>
      <c r="AX27" s="124">
        <f>'[9]HK6'!AD30</f>
        <v>10</v>
      </c>
      <c r="AY27" s="124">
        <f>'[9]HK6'!AG30</f>
        <v>10</v>
      </c>
      <c r="AZ27" s="124">
        <f>'[9]HK6'!AJ30</f>
        <v>9</v>
      </c>
      <c r="BA27" s="124">
        <f>'[9]HK6'!X30</f>
        <v>10</v>
      </c>
      <c r="BB27" s="124">
        <f>'[9]HK6'!AA30</f>
        <v>10</v>
      </c>
      <c r="BC27" s="124">
        <f>'[9]HK7 '!I30</f>
        <v>5</v>
      </c>
      <c r="BD27" s="124">
        <f>'[9]HK7 '!L30</f>
        <v>5</v>
      </c>
      <c r="BE27" s="124">
        <f>'[9]HK7 '!O30</f>
        <v>7</v>
      </c>
      <c r="BF27" s="124">
        <f>'[9]HK7 '!R30</f>
        <v>8</v>
      </c>
      <c r="BG27" s="124">
        <f>'[9]HK7 '!U30</f>
        <v>7</v>
      </c>
      <c r="BH27" s="124">
        <f>'[9]HK7 '!X30</f>
        <v>5</v>
      </c>
      <c r="BI27" s="123">
        <f>'[9]HK8 '!I30</f>
        <v>5</v>
      </c>
      <c r="BJ27" s="123">
        <f>'[9]HK8 '!L30</f>
        <v>5</v>
      </c>
      <c r="BK27" s="123">
        <f>'[9]HK8 '!O30</f>
        <v>6</v>
      </c>
      <c r="BL27" s="123">
        <f>'[9]HK8 '!R30</f>
        <v>6</v>
      </c>
      <c r="BM27" s="123">
        <f>'[9]HK8 '!U30</f>
        <v>7</v>
      </c>
      <c r="BN27" s="123">
        <f>'[9]HK8 '!X30</f>
        <v>6</v>
      </c>
      <c r="BO27" s="123">
        <f>'[9]HK8 '!AA30</f>
        <v>7</v>
      </c>
      <c r="BP27" s="123">
        <f>'[9]HK8 '!AD30</f>
        <v>6</v>
      </c>
      <c r="BQ27" s="123">
        <f>'[9]HK8 '!AG30</f>
        <v>9</v>
      </c>
      <c r="BR27" s="123">
        <f>'[9]HK8 '!AJ30</f>
        <v>7</v>
      </c>
      <c r="BS27" s="124">
        <f>'[9]merge_THI TN'!GS20</f>
        <v>2</v>
      </c>
      <c r="BT27" s="124">
        <f>'[9]merge_THI TN'!GV20</f>
        <v>2</v>
      </c>
      <c r="BU27" s="124">
        <f>'[9]merge_THI TN'!GY20</f>
        <v>7</v>
      </c>
      <c r="BV27" s="653">
        <f t="shared" si="2"/>
        <v>6.19</v>
      </c>
      <c r="BW27" s="906" t="s">
        <v>634</v>
      </c>
      <c r="BX27" s="189">
        <f t="shared" si="3"/>
        <v>2</v>
      </c>
      <c r="BY27" s="190">
        <f t="shared" si="4"/>
        <v>6</v>
      </c>
      <c r="BZ27" s="447" t="str">
        <f t="shared" si="1"/>
        <v>Không đủ ĐK</v>
      </c>
      <c r="CA27" s="456" t="s">
        <v>650</v>
      </c>
    </row>
    <row r="28" spans="1:79" s="196" customFormat="1" ht="33.75" customHeight="1">
      <c r="A28" s="1146">
        <v>18</v>
      </c>
      <c r="B28" s="1147" t="s">
        <v>416</v>
      </c>
      <c r="C28" s="1148" t="s">
        <v>614</v>
      </c>
      <c r="D28" s="1149">
        <v>408160137</v>
      </c>
      <c r="E28" s="1150" t="s">
        <v>599</v>
      </c>
      <c r="F28" s="288" t="s">
        <v>89</v>
      </c>
      <c r="G28" s="124">
        <f>'[9]HK1'!J33</f>
        <v>6</v>
      </c>
      <c r="H28" s="124">
        <f>'[9]HK1'!M33</f>
        <v>6</v>
      </c>
      <c r="I28" s="124">
        <f>'[9]HK1'!P33</f>
        <v>5</v>
      </c>
      <c r="J28" s="124">
        <f>'[9]HK1'!S33</f>
        <v>7</v>
      </c>
      <c r="K28" s="124">
        <f>'[9]HK1'!V33</f>
        <v>6</v>
      </c>
      <c r="L28" s="124">
        <f>'[9]HK1'!Y33</f>
        <v>8</v>
      </c>
      <c r="M28" s="124">
        <f>'[9]HK2'!J40</f>
        <v>5</v>
      </c>
      <c r="N28" s="124">
        <f>'[9]HK2'!M40</f>
        <v>8</v>
      </c>
      <c r="O28" s="124">
        <f>'[9]HK2'!P40</f>
        <v>8</v>
      </c>
      <c r="P28" s="124">
        <f>'[9]HK2'!S40</f>
        <v>5</v>
      </c>
      <c r="Q28" s="124">
        <f>'[9]HK2'!V40</f>
        <v>9</v>
      </c>
      <c r="R28" s="124">
        <f>'[9]HK2'!Y40</f>
        <v>6</v>
      </c>
      <c r="S28" s="124">
        <f>'[9]HK3 '!J40</f>
        <v>5</v>
      </c>
      <c r="T28" s="124">
        <f>'[9]HK3 '!M40</f>
        <v>8</v>
      </c>
      <c r="U28" s="124">
        <f>'[9]HK3 '!P40</f>
        <v>6</v>
      </c>
      <c r="V28" s="124">
        <f>'[9]HK3 '!S40</f>
        <v>5</v>
      </c>
      <c r="W28" s="124">
        <f>'[9]HK3 '!V40</f>
        <v>7</v>
      </c>
      <c r="X28" s="124">
        <f>'[9]HK3 '!Y40</f>
        <v>6</v>
      </c>
      <c r="Y28" s="124">
        <f>'[9]HK3 '!AB40</f>
        <v>7</v>
      </c>
      <c r="Z28" s="124">
        <f>'[9]HK3 '!AE40</f>
        <v>6</v>
      </c>
      <c r="AA28" s="124">
        <f>'[9]HK4'!I34</f>
        <v>7</v>
      </c>
      <c r="AB28" s="124">
        <f>'[9]HK4'!L34</f>
        <v>7</v>
      </c>
      <c r="AC28" s="124">
        <f>'[9]HK4'!O34</f>
        <v>5</v>
      </c>
      <c r="AD28" s="124">
        <f>'[9]HK4'!R34</f>
        <v>8</v>
      </c>
      <c r="AE28" s="124">
        <f>'[9]HK4'!U34</f>
        <v>6</v>
      </c>
      <c r="AF28" s="124">
        <f>'[9]HK4'!X34</f>
        <v>7</v>
      </c>
      <c r="AG28" s="124">
        <f>'[9]HK4'!AA34</f>
        <v>5</v>
      </c>
      <c r="AH28" s="124">
        <f>'[9]HK4'!AD34</f>
        <v>6</v>
      </c>
      <c r="AI28" s="124">
        <f>'[9]HK4'!AG34</f>
        <v>7</v>
      </c>
      <c r="AJ28" s="124">
        <f>'[9]HK4'!AJ34</f>
        <v>10</v>
      </c>
      <c r="AK28" s="124">
        <f>'[9]HK5'!I33</f>
        <v>6</v>
      </c>
      <c r="AL28" s="124">
        <f>'[9]HK5'!L33</f>
        <v>6</v>
      </c>
      <c r="AM28" s="124">
        <f>'[9]HK5'!O33</f>
        <v>7</v>
      </c>
      <c r="AN28" s="124">
        <f>'[9]HK5'!R33</f>
        <v>5</v>
      </c>
      <c r="AO28" s="124">
        <f>'[9]HK5'!U33</f>
        <v>5</v>
      </c>
      <c r="AP28" s="124">
        <f>'[9]HK5'!X33</f>
        <v>8</v>
      </c>
      <c r="AQ28" s="124">
        <f>'[9]HK5'!AA33</f>
        <v>9</v>
      </c>
      <c r="AR28" s="123">
        <f>'[9]HK5'!AD33</f>
        <v>6</v>
      </c>
      <c r="AS28" s="124">
        <f>'[9]HK6'!I33</f>
        <v>5</v>
      </c>
      <c r="AT28" s="124">
        <f>'[9]HK6'!L33</f>
        <v>6</v>
      </c>
      <c r="AU28" s="124">
        <f>'[9]HK6'!O33</f>
        <v>6</v>
      </c>
      <c r="AV28" s="124">
        <f>'[9]HK6'!R33</f>
        <v>7</v>
      </c>
      <c r="AW28" s="124">
        <f>'[9]HK6'!U33</f>
        <v>9</v>
      </c>
      <c r="AX28" s="124">
        <f>'[9]HK6'!AD33</f>
        <v>8</v>
      </c>
      <c r="AY28" s="124">
        <f>'[9]HK6'!AG33</f>
        <v>8</v>
      </c>
      <c r="AZ28" s="124">
        <f>'[9]HK6'!AJ33</f>
        <v>5</v>
      </c>
      <c r="BA28" s="124">
        <f>'[9]HK6'!X33</f>
        <v>9</v>
      </c>
      <c r="BB28" s="124">
        <f>'[9]HK6'!AA33</f>
        <v>5</v>
      </c>
      <c r="BC28" s="124">
        <f>'[9]HK7 '!I33</f>
        <v>6</v>
      </c>
      <c r="BD28" s="124">
        <f>'[9]HK7 '!L33</f>
        <v>7</v>
      </c>
      <c r="BE28" s="124">
        <f>'[9]HK7 '!O33</f>
        <v>7</v>
      </c>
      <c r="BF28" s="124">
        <f>'[9]HK7 '!R33</f>
        <v>8</v>
      </c>
      <c r="BG28" s="124">
        <f>'[9]HK7 '!U33</f>
        <v>8</v>
      </c>
      <c r="BH28" s="124">
        <f>'[9]HK7 '!X33</f>
        <v>6</v>
      </c>
      <c r="BI28" s="123">
        <f>'[9]HK8 '!I33</f>
        <v>5</v>
      </c>
      <c r="BJ28" s="123">
        <f>'[9]HK8 '!L33</f>
        <v>8</v>
      </c>
      <c r="BK28" s="123">
        <f>'[9]HK8 '!O33</f>
        <v>6</v>
      </c>
      <c r="BL28" s="123">
        <f>'[9]HK8 '!R33</f>
        <v>6</v>
      </c>
      <c r="BM28" s="123">
        <f>'[9]HK8 '!U33</f>
        <v>7</v>
      </c>
      <c r="BN28" s="123">
        <f>'[9]HK8 '!X33</f>
        <v>9</v>
      </c>
      <c r="BO28" s="123">
        <f>'[9]HK8 '!AA33</f>
        <v>9</v>
      </c>
      <c r="BP28" s="123">
        <f>'[9]HK8 '!AD33</f>
        <v>6</v>
      </c>
      <c r="BQ28" s="123">
        <f>'[9]HK8 '!AG33</f>
        <v>8</v>
      </c>
      <c r="BR28" s="123">
        <f>'[9]HK8 '!AJ33</f>
        <v>9</v>
      </c>
      <c r="BS28" s="124">
        <f>'[9]merge_THI TN'!GS21</f>
        <v>6</v>
      </c>
      <c r="BT28" s="124">
        <f>'[9]merge_THI TN'!GV21</f>
        <v>6</v>
      </c>
      <c r="BU28" s="124">
        <f>'[9]merge_THI TN'!GY21</f>
        <v>5</v>
      </c>
      <c r="BV28" s="653">
        <f t="shared" si="2"/>
        <v>6.58</v>
      </c>
      <c r="BW28" s="907" t="str">
        <f t="shared" si="0"/>
        <v>TB.Khá</v>
      </c>
      <c r="BX28" s="126">
        <f t="shared" si="3"/>
        <v>0</v>
      </c>
      <c r="BY28" s="127">
        <f t="shared" si="4"/>
        <v>0</v>
      </c>
      <c r="BZ28" s="447" t="str">
        <f t="shared" si="1"/>
        <v>Nhận Đ/A</v>
      </c>
      <c r="CA28" s="448" t="s">
        <v>649</v>
      </c>
    </row>
    <row r="29" spans="1:79" s="196" customFormat="1" ht="33.75" customHeight="1">
      <c r="A29" s="1146">
        <v>19</v>
      </c>
      <c r="B29" s="1147" t="s">
        <v>615</v>
      </c>
      <c r="C29" s="1148" t="s">
        <v>203</v>
      </c>
      <c r="D29" s="1149">
        <v>408160138</v>
      </c>
      <c r="E29" s="1150" t="s">
        <v>616</v>
      </c>
      <c r="F29" s="288" t="s">
        <v>199</v>
      </c>
      <c r="G29" s="124">
        <f>'[9]HK1'!J34</f>
        <v>5</v>
      </c>
      <c r="H29" s="124">
        <f>'[9]HK1'!M34</f>
        <v>5</v>
      </c>
      <c r="I29" s="124">
        <f>'[9]HK1'!P34</f>
        <v>5</v>
      </c>
      <c r="J29" s="124">
        <f>'[9]HK1'!S34</f>
        <v>5</v>
      </c>
      <c r="K29" s="124">
        <f>'[9]HK1'!V34</f>
        <v>7</v>
      </c>
      <c r="L29" s="124">
        <f>'[9]HK1'!Y34</f>
        <v>6</v>
      </c>
      <c r="M29" s="124">
        <f>'[9]HK2'!J41</f>
        <v>6</v>
      </c>
      <c r="N29" s="124">
        <f>'[9]HK2'!M41</f>
        <v>9</v>
      </c>
      <c r="O29" s="124">
        <f>'[9]HK2'!P41</f>
        <v>9</v>
      </c>
      <c r="P29" s="124">
        <f>'[9]HK2'!S41</f>
        <v>6</v>
      </c>
      <c r="Q29" s="124">
        <f>'[9]HK2'!V41</f>
        <v>9</v>
      </c>
      <c r="R29" s="124">
        <f>'[9]HK2'!Y41</f>
        <v>6</v>
      </c>
      <c r="S29" s="124">
        <f>'[9]HK3 '!J41</f>
        <v>5</v>
      </c>
      <c r="T29" s="124">
        <f>'[9]HK3 '!M41</f>
        <v>6</v>
      </c>
      <c r="U29" s="124">
        <f>'[9]HK3 '!P41</f>
        <v>6</v>
      </c>
      <c r="V29" s="124">
        <f>'[9]HK3 '!S41</f>
        <v>8</v>
      </c>
      <c r="W29" s="124">
        <f>'[9]HK3 '!V41</f>
        <v>5</v>
      </c>
      <c r="X29" s="124">
        <f>'[9]HK3 '!Y41</f>
        <v>7</v>
      </c>
      <c r="Y29" s="124">
        <f>'[9]HK3 '!AB41</f>
        <v>8</v>
      </c>
      <c r="Z29" s="124">
        <f>'[9]HK3 '!AE41</f>
        <v>8</v>
      </c>
      <c r="AA29" s="124">
        <f>'[9]HK4'!I35</f>
        <v>6</v>
      </c>
      <c r="AB29" s="124">
        <f>'[9]HK4'!L35</f>
        <v>8</v>
      </c>
      <c r="AC29" s="124">
        <f>'[9]HK4'!O35</f>
        <v>5</v>
      </c>
      <c r="AD29" s="124">
        <f>'[9]HK4'!R35</f>
        <v>5</v>
      </c>
      <c r="AE29" s="124">
        <f>'[9]HK4'!U35</f>
        <v>8</v>
      </c>
      <c r="AF29" s="124">
        <f>'[9]HK4'!X35</f>
        <v>8</v>
      </c>
      <c r="AG29" s="124">
        <f>'[9]HK4'!AA35</f>
        <v>6</v>
      </c>
      <c r="AH29" s="124">
        <f>'[9]HK4'!AD35</f>
        <v>9</v>
      </c>
      <c r="AI29" s="124">
        <f>'[9]HK4'!AG35</f>
        <v>7</v>
      </c>
      <c r="AJ29" s="124">
        <f>'[9]HK4'!AJ35</f>
        <v>10</v>
      </c>
      <c r="AK29" s="124">
        <f>'[9]HK5'!I34</f>
        <v>6</v>
      </c>
      <c r="AL29" s="124">
        <f>'[9]HK5'!L34</f>
        <v>7</v>
      </c>
      <c r="AM29" s="124">
        <f>'[9]HK5'!O34</f>
        <v>6</v>
      </c>
      <c r="AN29" s="124">
        <f>'[9]HK5'!R34</f>
        <v>5</v>
      </c>
      <c r="AO29" s="124">
        <f>'[9]HK5'!U34</f>
        <v>6</v>
      </c>
      <c r="AP29" s="124">
        <f>'[9]HK5'!X34</f>
        <v>8</v>
      </c>
      <c r="AQ29" s="124">
        <f>'[9]HK5'!AA34</f>
        <v>10</v>
      </c>
      <c r="AR29" s="123">
        <f>'[9]HK5'!AD34</f>
        <v>8</v>
      </c>
      <c r="AS29" s="124">
        <f>'[9]HK6'!I34</f>
        <v>7</v>
      </c>
      <c r="AT29" s="124">
        <f>'[9]HK6'!L34</f>
        <v>8</v>
      </c>
      <c r="AU29" s="124">
        <f>'[9]HK6'!O34</f>
        <v>7</v>
      </c>
      <c r="AV29" s="124">
        <f>'[9]HK6'!R34</f>
        <v>5</v>
      </c>
      <c r="AW29" s="124">
        <f>'[9]HK6'!U34</f>
        <v>9</v>
      </c>
      <c r="AX29" s="124">
        <f>'[9]HK6'!AD34</f>
        <v>7</v>
      </c>
      <c r="AY29" s="124">
        <f>'[9]HK6'!AG34</f>
        <v>7</v>
      </c>
      <c r="AZ29" s="124">
        <f>'[9]HK6'!AJ34</f>
        <v>7</v>
      </c>
      <c r="BA29" s="124">
        <f>'[9]HK6'!X34</f>
        <v>10</v>
      </c>
      <c r="BB29" s="124">
        <f>'[9]HK6'!AA34</f>
        <v>5</v>
      </c>
      <c r="BC29" s="124">
        <f>'[9]HK7 '!I34</f>
        <v>5</v>
      </c>
      <c r="BD29" s="124">
        <f>'[9]HK7 '!L34</f>
        <v>6</v>
      </c>
      <c r="BE29" s="124">
        <f>'[9]HK7 '!O34</f>
        <v>8</v>
      </c>
      <c r="BF29" s="124">
        <f>'[9]HK7 '!R34</f>
        <v>7</v>
      </c>
      <c r="BG29" s="124">
        <f>'[9]HK7 '!U34</f>
        <v>7</v>
      </c>
      <c r="BH29" s="124">
        <f>'[9]HK7 '!X34</f>
        <v>5</v>
      </c>
      <c r="BI29" s="123">
        <f>'[9]HK8 '!I34</f>
        <v>5</v>
      </c>
      <c r="BJ29" s="123">
        <f>'[9]HK8 '!L34</f>
        <v>6</v>
      </c>
      <c r="BK29" s="123">
        <f>'[9]HK8 '!O34</f>
        <v>7</v>
      </c>
      <c r="BL29" s="123">
        <f>'[9]HK8 '!R34</f>
        <v>6</v>
      </c>
      <c r="BM29" s="123">
        <f>'[9]HK8 '!U34</f>
        <v>6</v>
      </c>
      <c r="BN29" s="123">
        <f>'[9]HK8 '!X34</f>
        <v>7</v>
      </c>
      <c r="BO29" s="123">
        <f>'[9]HK8 '!AA34</f>
        <v>7</v>
      </c>
      <c r="BP29" s="123">
        <f>'[9]HK8 '!AD34</f>
        <v>7</v>
      </c>
      <c r="BQ29" s="123">
        <f>'[9]HK8 '!AG34</f>
        <v>9</v>
      </c>
      <c r="BR29" s="123">
        <f>'[9]HK8 '!AJ34</f>
        <v>8</v>
      </c>
      <c r="BS29" s="124">
        <f>'[9]merge_THI TN'!GS22</f>
        <v>7</v>
      </c>
      <c r="BT29" s="124">
        <f>'[9]merge_THI TN'!GV22</f>
        <v>6</v>
      </c>
      <c r="BU29" s="124">
        <f>'[9]merge_THI TN'!GY22</f>
        <v>6</v>
      </c>
      <c r="BV29" s="653">
        <f t="shared" si="2"/>
        <v>6.7</v>
      </c>
      <c r="BW29" s="907" t="str">
        <f t="shared" si="0"/>
        <v>TB.Khá</v>
      </c>
      <c r="BX29" s="126">
        <f t="shared" si="3"/>
        <v>0</v>
      </c>
      <c r="BY29" s="127">
        <f t="shared" si="4"/>
        <v>0</v>
      </c>
      <c r="BZ29" s="447" t="str">
        <f t="shared" si="1"/>
        <v>Nhận Đ/A</v>
      </c>
      <c r="CA29" s="448" t="s">
        <v>649</v>
      </c>
    </row>
    <row r="30" spans="1:79" s="196" customFormat="1" ht="33.75" customHeight="1">
      <c r="A30" s="1146">
        <v>20</v>
      </c>
      <c r="B30" s="1147" t="s">
        <v>617</v>
      </c>
      <c r="C30" s="1148" t="s">
        <v>130</v>
      </c>
      <c r="D30" s="1149">
        <v>408160141</v>
      </c>
      <c r="E30" s="1150" t="s">
        <v>618</v>
      </c>
      <c r="F30" s="288" t="s">
        <v>115</v>
      </c>
      <c r="G30" s="124">
        <f>'[9]HK1'!J37</f>
        <v>7</v>
      </c>
      <c r="H30" s="124">
        <f>'[9]HK1'!M37</f>
        <v>6</v>
      </c>
      <c r="I30" s="124">
        <f>'[9]HK1'!P37</f>
        <v>6</v>
      </c>
      <c r="J30" s="124">
        <f>'[9]HK1'!S37</f>
        <v>7</v>
      </c>
      <c r="K30" s="124">
        <f>'[9]HK1'!V37</f>
        <v>7</v>
      </c>
      <c r="L30" s="124">
        <f>'[9]HK1'!Y37</f>
        <v>7</v>
      </c>
      <c r="M30" s="124">
        <f>'[9]HK2'!J44</f>
        <v>6</v>
      </c>
      <c r="N30" s="124">
        <f>'[9]HK2'!M44</f>
        <v>8</v>
      </c>
      <c r="O30" s="124">
        <f>'[9]HK2'!P44</f>
        <v>5</v>
      </c>
      <c r="P30" s="124">
        <f>'[9]HK2'!S44</f>
        <v>6</v>
      </c>
      <c r="Q30" s="124">
        <f>'[9]HK2'!V44</f>
        <v>9</v>
      </c>
      <c r="R30" s="124">
        <f>'[9]HK2'!Y44</f>
        <v>7</v>
      </c>
      <c r="S30" s="124">
        <f>'[9]HK3 '!J44</f>
        <v>6</v>
      </c>
      <c r="T30" s="124">
        <f>'[9]HK3 '!M44</f>
        <v>5</v>
      </c>
      <c r="U30" s="124">
        <f>'[9]HK3 '!P44</f>
        <v>5</v>
      </c>
      <c r="V30" s="124">
        <f>'[9]HK3 '!S44</f>
        <v>5</v>
      </c>
      <c r="W30" s="124">
        <f>'[9]HK3 '!V44</f>
        <v>5</v>
      </c>
      <c r="X30" s="124">
        <f>'[9]HK3 '!Y44</f>
        <v>6</v>
      </c>
      <c r="Y30" s="124">
        <f>'[9]HK3 '!AB44</f>
        <v>7</v>
      </c>
      <c r="Z30" s="124">
        <f>'[9]HK3 '!AE44</f>
        <v>8</v>
      </c>
      <c r="AA30" s="124">
        <f>'[9]HK4'!I38</f>
        <v>5</v>
      </c>
      <c r="AB30" s="124">
        <f>'[9]HK4'!L38</f>
        <v>5</v>
      </c>
      <c r="AC30" s="124">
        <f>'[9]HK4'!O38</f>
        <v>6</v>
      </c>
      <c r="AD30" s="124">
        <f>'[9]HK4'!R38</f>
        <v>5</v>
      </c>
      <c r="AE30" s="124">
        <f>'[9]HK4'!U38</f>
        <v>6</v>
      </c>
      <c r="AF30" s="124">
        <f>'[9]HK4'!X38</f>
        <v>6</v>
      </c>
      <c r="AG30" s="124">
        <f>'[9]HK4'!AA38</f>
        <v>7</v>
      </c>
      <c r="AH30" s="124">
        <f>'[9]HK4'!AD38</f>
        <v>8</v>
      </c>
      <c r="AI30" s="124">
        <f>'[9]HK4'!AG38</f>
        <v>6</v>
      </c>
      <c r="AJ30" s="124">
        <f>'[9]HK4'!AJ38</f>
        <v>9</v>
      </c>
      <c r="AK30" s="124">
        <f>'[9]HK5'!I37</f>
        <v>5</v>
      </c>
      <c r="AL30" s="124">
        <f>'[9]HK5'!L37</f>
        <v>6</v>
      </c>
      <c r="AM30" s="124">
        <f>'[9]HK5'!O37</f>
        <v>5</v>
      </c>
      <c r="AN30" s="124">
        <f>'[9]HK5'!R37</f>
        <v>5</v>
      </c>
      <c r="AO30" s="124">
        <f>'[9]HK5'!U37</f>
        <v>6</v>
      </c>
      <c r="AP30" s="124">
        <f>'[9]HK5'!X37</f>
        <v>5</v>
      </c>
      <c r="AQ30" s="124">
        <f>'[9]HK5'!AA37</f>
        <v>6</v>
      </c>
      <c r="AR30" s="123">
        <f>'[9]HK5'!AD37</f>
        <v>5</v>
      </c>
      <c r="AS30" s="124">
        <f>'[9]HK6'!I37</f>
        <v>8</v>
      </c>
      <c r="AT30" s="124">
        <f>'[9]HK6'!L37</f>
        <v>5</v>
      </c>
      <c r="AU30" s="124">
        <f>'[9]HK6'!O37</f>
        <v>7</v>
      </c>
      <c r="AV30" s="124">
        <f>'[9]HK6'!R37</f>
        <v>6</v>
      </c>
      <c r="AW30" s="124">
        <f>'[9]HK6'!U37</f>
        <v>9</v>
      </c>
      <c r="AX30" s="124">
        <f>'[9]HK6'!AD37</f>
        <v>9</v>
      </c>
      <c r="AY30" s="124">
        <f>'[9]HK6'!AG37</f>
        <v>9</v>
      </c>
      <c r="AZ30" s="124">
        <f>'[9]HK6'!AJ37</f>
        <v>6</v>
      </c>
      <c r="BA30" s="124">
        <f>'[9]HK6'!X37</f>
        <v>10</v>
      </c>
      <c r="BB30" s="124">
        <f>'[9]HK6'!AA37</f>
        <v>10</v>
      </c>
      <c r="BC30" s="124">
        <f>'[9]HK7 '!I37</f>
        <v>7</v>
      </c>
      <c r="BD30" s="124">
        <f>'[9]HK7 '!L37</f>
        <v>6</v>
      </c>
      <c r="BE30" s="124">
        <f>'[9]HK7 '!O37</f>
        <v>6</v>
      </c>
      <c r="BF30" s="124">
        <f>'[9]HK7 '!R37</f>
        <v>7</v>
      </c>
      <c r="BG30" s="124">
        <f>'[9]HK7 '!U37</f>
        <v>6</v>
      </c>
      <c r="BH30" s="124">
        <f>'[9]HK7 '!X37</f>
        <v>5</v>
      </c>
      <c r="BI30" s="123">
        <f>'[9]HK8 '!I37</f>
        <v>9</v>
      </c>
      <c r="BJ30" s="123">
        <f>'[9]HK8 '!L37</f>
        <v>7</v>
      </c>
      <c r="BK30" s="123">
        <f>'[9]HK8 '!O37</f>
        <v>6</v>
      </c>
      <c r="BL30" s="123">
        <f>'[9]HK8 '!R37</f>
        <v>6</v>
      </c>
      <c r="BM30" s="123">
        <f>'[9]HK8 '!U37</f>
        <v>5</v>
      </c>
      <c r="BN30" s="123">
        <f>'[9]HK8 '!X37</f>
        <v>8</v>
      </c>
      <c r="BO30" s="123">
        <f>'[9]HK8 '!AA37</f>
        <v>7</v>
      </c>
      <c r="BP30" s="123">
        <f>'[9]HK8 '!AD37</f>
        <v>6</v>
      </c>
      <c r="BQ30" s="123">
        <f>'[9]HK8 '!AG37</f>
        <v>6</v>
      </c>
      <c r="BR30" s="123">
        <f>'[9]HK8 '!AJ37</f>
        <v>9</v>
      </c>
      <c r="BS30" s="124">
        <f>'[9]merge_THI TN'!GS23</f>
        <v>5</v>
      </c>
      <c r="BT30" s="124">
        <f>'[9]merge_THI TN'!GV23</f>
        <v>6</v>
      </c>
      <c r="BU30" s="124">
        <f>'[9]merge_THI TN'!GY23</f>
        <v>5</v>
      </c>
      <c r="BV30" s="653">
        <f t="shared" si="2"/>
        <v>6.33</v>
      </c>
      <c r="BW30" s="907" t="str">
        <f t="shared" si="0"/>
        <v>TB.Khá</v>
      </c>
      <c r="BX30" s="126">
        <f t="shared" si="3"/>
        <v>0</v>
      </c>
      <c r="BY30" s="127">
        <f t="shared" si="4"/>
        <v>0</v>
      </c>
      <c r="BZ30" s="447" t="str">
        <f t="shared" si="1"/>
        <v>Thi TN</v>
      </c>
      <c r="CA30" s="448" t="s">
        <v>649</v>
      </c>
    </row>
    <row r="31" spans="1:79" s="196" customFormat="1" ht="33.75" customHeight="1">
      <c r="A31" s="1146">
        <v>21</v>
      </c>
      <c r="B31" s="1147" t="s">
        <v>619</v>
      </c>
      <c r="C31" s="1148" t="s">
        <v>239</v>
      </c>
      <c r="D31" s="1149">
        <v>408160142</v>
      </c>
      <c r="E31" s="1150" t="s">
        <v>620</v>
      </c>
      <c r="F31" s="288" t="s">
        <v>145</v>
      </c>
      <c r="G31" s="124">
        <f>'[9]HK1'!J38</f>
        <v>5</v>
      </c>
      <c r="H31" s="124">
        <f>'[9]HK1'!M38</f>
        <v>8</v>
      </c>
      <c r="I31" s="124">
        <f>'[9]HK1'!P38</f>
        <v>5</v>
      </c>
      <c r="J31" s="124">
        <f>'[9]HK1'!S38</f>
        <v>5</v>
      </c>
      <c r="K31" s="124">
        <f>'[9]HK1'!V38</f>
        <v>7</v>
      </c>
      <c r="L31" s="124">
        <f>'[9]HK1'!Y38</f>
        <v>6</v>
      </c>
      <c r="M31" s="124">
        <f>'[9]HK2'!J45</f>
        <v>5</v>
      </c>
      <c r="N31" s="124">
        <f>'[9]HK2'!M45</f>
        <v>6</v>
      </c>
      <c r="O31" s="124">
        <f>'[9]HK2'!P45</f>
        <v>5</v>
      </c>
      <c r="P31" s="124">
        <f>'[9]HK2'!S45</f>
        <v>6</v>
      </c>
      <c r="Q31" s="124">
        <f>'[9]HK2'!V45</f>
        <v>5</v>
      </c>
      <c r="R31" s="124">
        <f>'[9]HK2'!Y45</f>
        <v>6</v>
      </c>
      <c r="S31" s="124">
        <f>'[9]HK3 '!J45</f>
        <v>5</v>
      </c>
      <c r="T31" s="124">
        <f>'[9]HK3 '!M45</f>
        <v>6</v>
      </c>
      <c r="U31" s="124">
        <f>'[9]HK3 '!P45</f>
        <v>7</v>
      </c>
      <c r="V31" s="124">
        <f>'[9]HK3 '!S45</f>
        <v>5</v>
      </c>
      <c r="W31" s="124">
        <f>'[9]HK3 '!V45</f>
        <v>7</v>
      </c>
      <c r="X31" s="124">
        <f>'[9]HK3 '!Y45</f>
        <v>6</v>
      </c>
      <c r="Y31" s="124">
        <f>'[9]HK3 '!AB45</f>
        <v>9</v>
      </c>
      <c r="Z31" s="124">
        <f>'[9]HK3 '!AE45</f>
        <v>5</v>
      </c>
      <c r="AA31" s="124">
        <f>'[9]HK4'!I39</f>
        <v>7</v>
      </c>
      <c r="AB31" s="124">
        <f>'[9]HK4'!L39</f>
        <v>6</v>
      </c>
      <c r="AC31" s="124">
        <f>'[9]HK4'!O39</f>
        <v>6</v>
      </c>
      <c r="AD31" s="124">
        <f>'[9]HK4'!R39</f>
        <v>8</v>
      </c>
      <c r="AE31" s="124">
        <f>'[9]HK4'!U39</f>
        <v>6</v>
      </c>
      <c r="AF31" s="124">
        <f>'[9]HK4'!X39</f>
        <v>6</v>
      </c>
      <c r="AG31" s="124">
        <f>'[9]HK4'!AA39</f>
        <v>7</v>
      </c>
      <c r="AH31" s="124">
        <f>'[9]HK4'!AD39</f>
        <v>5</v>
      </c>
      <c r="AI31" s="124">
        <f>'[9]HK4'!AG39</f>
        <v>6</v>
      </c>
      <c r="AJ31" s="124">
        <f>'[9]HK4'!AJ39</f>
        <v>10</v>
      </c>
      <c r="AK31" s="124">
        <f>'[9]HK5'!I38</f>
        <v>7</v>
      </c>
      <c r="AL31" s="124">
        <f>'[9]HK5'!L38</f>
        <v>7</v>
      </c>
      <c r="AM31" s="124">
        <f>'[9]HK5'!O38</f>
        <v>7</v>
      </c>
      <c r="AN31" s="124">
        <f>'[9]HK5'!R38</f>
        <v>6</v>
      </c>
      <c r="AO31" s="124">
        <f>'[9]HK5'!U38</f>
        <v>6</v>
      </c>
      <c r="AP31" s="124">
        <f>'[9]HK5'!X38</f>
        <v>7</v>
      </c>
      <c r="AQ31" s="124">
        <f>'[9]HK5'!AA38</f>
        <v>9</v>
      </c>
      <c r="AR31" s="123">
        <f>'[9]HK5'!AD38</f>
        <v>7</v>
      </c>
      <c r="AS31" s="124">
        <f>'[9]HK6'!I38</f>
        <v>8</v>
      </c>
      <c r="AT31" s="124">
        <f>'[9]HK6'!L38</f>
        <v>7</v>
      </c>
      <c r="AU31" s="124">
        <f>'[9]HK6'!O38</f>
        <v>6</v>
      </c>
      <c r="AV31" s="124">
        <f>'[9]HK6'!R38</f>
        <v>7</v>
      </c>
      <c r="AW31" s="124">
        <f>'[9]HK6'!U38</f>
        <v>9</v>
      </c>
      <c r="AX31" s="124">
        <f>'[9]HK6'!AD38</f>
        <v>8</v>
      </c>
      <c r="AY31" s="124">
        <f>'[9]HK6'!AG38</f>
        <v>8</v>
      </c>
      <c r="AZ31" s="124">
        <f>'[9]HK6'!AJ38</f>
        <v>7</v>
      </c>
      <c r="BA31" s="124">
        <f>'[9]HK6'!X38</f>
        <v>7</v>
      </c>
      <c r="BB31" s="124">
        <f>'[9]HK6'!AA38</f>
        <v>10</v>
      </c>
      <c r="BC31" s="124">
        <f>'[9]HK7 '!I38</f>
        <v>5</v>
      </c>
      <c r="BD31" s="124">
        <f>'[9]HK7 '!L38</f>
        <v>6</v>
      </c>
      <c r="BE31" s="124">
        <f>'[9]HK7 '!O38</f>
        <v>5</v>
      </c>
      <c r="BF31" s="124">
        <f>'[9]HK7 '!R38</f>
        <v>8</v>
      </c>
      <c r="BG31" s="124">
        <f>'[9]HK7 '!U38</f>
        <v>7</v>
      </c>
      <c r="BH31" s="124">
        <f>'[9]HK7 '!X38</f>
        <v>6</v>
      </c>
      <c r="BI31" s="123">
        <f>'[9]HK8 '!I38</f>
        <v>9</v>
      </c>
      <c r="BJ31" s="123">
        <f>'[9]HK8 '!L38</f>
        <v>7</v>
      </c>
      <c r="BK31" s="123">
        <f>'[9]HK8 '!O38</f>
        <v>7</v>
      </c>
      <c r="BL31" s="123">
        <f>'[9]HK8 '!R38</f>
        <v>6</v>
      </c>
      <c r="BM31" s="123">
        <f>'[9]HK8 '!U38</f>
        <v>7</v>
      </c>
      <c r="BN31" s="123">
        <f>'[9]HK8 '!X38</f>
        <v>7</v>
      </c>
      <c r="BO31" s="123">
        <f>'[9]HK8 '!AA38</f>
        <v>9</v>
      </c>
      <c r="BP31" s="123">
        <f>'[9]HK8 '!AD38</f>
        <v>6</v>
      </c>
      <c r="BQ31" s="123">
        <f>'[9]HK8 '!AG38</f>
        <v>8</v>
      </c>
      <c r="BR31" s="123">
        <f>'[9]HK8 '!AJ38</f>
        <v>9</v>
      </c>
      <c r="BS31" s="124">
        <f>'[9]merge_THI TN'!GS24</f>
        <v>7</v>
      </c>
      <c r="BT31" s="124">
        <f>'[9]merge_THI TN'!GV24</f>
        <v>7</v>
      </c>
      <c r="BU31" s="124">
        <f>'[9]merge_THI TN'!GY24</f>
        <v>5</v>
      </c>
      <c r="BV31" s="653">
        <f t="shared" si="2"/>
        <v>6.68</v>
      </c>
      <c r="BW31" s="907" t="str">
        <f t="shared" si="0"/>
        <v>TB.Khá</v>
      </c>
      <c r="BX31" s="126">
        <f t="shared" si="3"/>
        <v>0</v>
      </c>
      <c r="BY31" s="127">
        <f t="shared" si="4"/>
        <v>0</v>
      </c>
      <c r="BZ31" s="447" t="str">
        <f t="shared" si="1"/>
        <v>Nhận Đ/A</v>
      </c>
      <c r="CA31" s="448" t="s">
        <v>649</v>
      </c>
    </row>
    <row r="32" spans="1:79" s="196" customFormat="1" ht="33.75" customHeight="1">
      <c r="A32" s="1146">
        <v>22</v>
      </c>
      <c r="B32" s="1147" t="s">
        <v>621</v>
      </c>
      <c r="C32" s="1148" t="s">
        <v>239</v>
      </c>
      <c r="D32" s="1149">
        <v>408160143</v>
      </c>
      <c r="E32" s="1150" t="s">
        <v>622</v>
      </c>
      <c r="F32" s="288" t="s">
        <v>111</v>
      </c>
      <c r="G32" s="124">
        <f>'[9]HK1'!J39</f>
        <v>6</v>
      </c>
      <c r="H32" s="124">
        <f>'[9]HK1'!M39</f>
        <v>6</v>
      </c>
      <c r="I32" s="124">
        <f>'[9]HK1'!P39</f>
        <v>5</v>
      </c>
      <c r="J32" s="124">
        <f>'[9]HK1'!S39</f>
        <v>5</v>
      </c>
      <c r="K32" s="124">
        <f>'[9]HK1'!V39</f>
        <v>5</v>
      </c>
      <c r="L32" s="124">
        <f>'[9]HK1'!Y39</f>
        <v>7</v>
      </c>
      <c r="M32" s="124">
        <f>'[9]HK2'!J46</f>
        <v>5</v>
      </c>
      <c r="N32" s="124">
        <f>'[9]HK2'!M46</f>
        <v>6</v>
      </c>
      <c r="O32" s="124">
        <f>'[9]HK2'!P46</f>
        <v>6</v>
      </c>
      <c r="P32" s="124">
        <f>'[9]HK2'!S46</f>
        <v>6</v>
      </c>
      <c r="Q32" s="124">
        <f>'[9]HK2'!V46</f>
        <v>7</v>
      </c>
      <c r="R32" s="124">
        <f>'[9]HK2'!Y46</f>
        <v>7</v>
      </c>
      <c r="S32" s="124">
        <f>'[9]HK3 '!J46</f>
        <v>5</v>
      </c>
      <c r="T32" s="124">
        <f>'[9]HK3 '!M46</f>
        <v>6</v>
      </c>
      <c r="U32" s="124">
        <f>'[9]HK3 '!P46</f>
        <v>6</v>
      </c>
      <c r="V32" s="124">
        <f>'[9]HK3 '!S46</f>
        <v>9</v>
      </c>
      <c r="W32" s="124">
        <f>'[9]HK3 '!V46</f>
        <v>7</v>
      </c>
      <c r="X32" s="124">
        <f>'[9]HK3 '!Y46</f>
        <v>5</v>
      </c>
      <c r="Y32" s="124">
        <f>'[9]HK3 '!AB46</f>
        <v>6</v>
      </c>
      <c r="Z32" s="124">
        <f>'[9]HK3 '!AE46</f>
        <v>7</v>
      </c>
      <c r="AA32" s="124">
        <f>'[9]HK4'!I40</f>
        <v>7</v>
      </c>
      <c r="AB32" s="124">
        <f>'[9]HK4'!L40</f>
        <v>5</v>
      </c>
      <c r="AC32" s="124">
        <f>'[9]HK4'!O40</f>
        <v>5</v>
      </c>
      <c r="AD32" s="124">
        <f>'[9]HK4'!R40</f>
        <v>6</v>
      </c>
      <c r="AE32" s="124">
        <f>'[9]HK4'!U40</f>
        <v>5</v>
      </c>
      <c r="AF32" s="124">
        <f>'[9]HK4'!X40</f>
        <v>6</v>
      </c>
      <c r="AG32" s="124">
        <f>'[9]HK4'!AA40</f>
        <v>6</v>
      </c>
      <c r="AH32" s="124">
        <f>'[9]HK4'!AD40</f>
        <v>6</v>
      </c>
      <c r="AI32" s="124">
        <f>'[9]HK4'!AG40</f>
        <v>5</v>
      </c>
      <c r="AJ32" s="124">
        <f>'[9]HK4'!AJ40</f>
        <v>10</v>
      </c>
      <c r="AK32" s="124">
        <f>'[9]HK5'!I39</f>
        <v>5</v>
      </c>
      <c r="AL32" s="124">
        <f>'[9]HK5'!L39</f>
        <v>6</v>
      </c>
      <c r="AM32" s="124">
        <f>'[9]HK5'!O39</f>
        <v>6</v>
      </c>
      <c r="AN32" s="124">
        <f>'[9]HK5'!R39</f>
        <v>6</v>
      </c>
      <c r="AO32" s="124">
        <f>'[9]HK5'!U39</f>
        <v>5</v>
      </c>
      <c r="AP32" s="124">
        <f>'[9]HK5'!X39</f>
        <v>8</v>
      </c>
      <c r="AQ32" s="124">
        <f>'[9]HK5'!AA39</f>
        <v>8</v>
      </c>
      <c r="AR32" s="123">
        <f>'[9]HK5'!AD39</f>
        <v>7</v>
      </c>
      <c r="AS32" s="124">
        <f>'[9]HK6'!I39</f>
        <v>8</v>
      </c>
      <c r="AT32" s="124">
        <f>'[9]HK6'!L39</f>
        <v>6</v>
      </c>
      <c r="AU32" s="124">
        <f>'[9]HK6'!O39</f>
        <v>6</v>
      </c>
      <c r="AV32" s="124">
        <f>'[9]HK6'!R39</f>
        <v>6</v>
      </c>
      <c r="AW32" s="124">
        <f>'[9]HK6'!U39</f>
        <v>9</v>
      </c>
      <c r="AX32" s="124">
        <f>'[9]HK6'!AD39</f>
        <v>7</v>
      </c>
      <c r="AY32" s="124">
        <f>'[9]HK6'!AG39</f>
        <v>7</v>
      </c>
      <c r="AZ32" s="124">
        <f>'[9]HK6'!AJ39</f>
        <v>6</v>
      </c>
      <c r="BA32" s="124">
        <f>'[9]HK6'!X39</f>
        <v>10</v>
      </c>
      <c r="BB32" s="124">
        <f>'[9]HK6'!AA39</f>
        <v>10</v>
      </c>
      <c r="BC32" s="124">
        <f>'[9]HK7 '!I39</f>
        <v>9</v>
      </c>
      <c r="BD32" s="124">
        <f>'[9]HK7 '!L39</f>
        <v>5</v>
      </c>
      <c r="BE32" s="124">
        <f>'[9]HK7 '!O39</f>
        <v>7</v>
      </c>
      <c r="BF32" s="124">
        <f>'[9]HK7 '!R39</f>
        <v>7</v>
      </c>
      <c r="BG32" s="124">
        <f>'[9]HK7 '!U39</f>
        <v>7</v>
      </c>
      <c r="BH32" s="124">
        <f>'[9]HK7 '!X39</f>
        <v>5</v>
      </c>
      <c r="BI32" s="123">
        <f>'[9]HK8 '!I39</f>
        <v>5</v>
      </c>
      <c r="BJ32" s="123">
        <f>'[9]HK8 '!L39</f>
        <v>7</v>
      </c>
      <c r="BK32" s="123">
        <f>'[9]HK8 '!O39</f>
        <v>6</v>
      </c>
      <c r="BL32" s="123">
        <f>'[9]HK8 '!R39</f>
        <v>5</v>
      </c>
      <c r="BM32" s="123">
        <f>'[9]HK8 '!U39</f>
        <v>6</v>
      </c>
      <c r="BN32" s="123">
        <f>'[9]HK8 '!X39</f>
        <v>7</v>
      </c>
      <c r="BO32" s="123">
        <f>'[9]HK8 '!AA39</f>
        <v>7</v>
      </c>
      <c r="BP32" s="123">
        <f>'[9]HK8 '!AD39</f>
        <v>7</v>
      </c>
      <c r="BQ32" s="123">
        <f>'[9]HK8 '!AG39</f>
        <v>6</v>
      </c>
      <c r="BR32" s="123">
        <f>'[9]HK8 '!AJ39</f>
        <v>7</v>
      </c>
      <c r="BS32" s="124">
        <f>'[9]merge_THI TN'!GS25</f>
        <v>3</v>
      </c>
      <c r="BT32" s="124">
        <f>'[9]merge_THI TN'!GV25</f>
        <v>7</v>
      </c>
      <c r="BU32" s="124">
        <f>'[9]merge_THI TN'!GY25</f>
        <v>6</v>
      </c>
      <c r="BV32" s="653">
        <f t="shared" si="2"/>
        <v>6.28</v>
      </c>
      <c r="BW32" s="906" t="s">
        <v>634</v>
      </c>
      <c r="BX32" s="189">
        <f t="shared" si="3"/>
        <v>1</v>
      </c>
      <c r="BY32" s="190">
        <f t="shared" si="4"/>
        <v>0</v>
      </c>
      <c r="BZ32" s="447" t="str">
        <f t="shared" si="1"/>
        <v>Thi TN</v>
      </c>
      <c r="CA32" s="456" t="s">
        <v>650</v>
      </c>
    </row>
    <row r="33" spans="1:79" s="196" customFormat="1" ht="33.75" customHeight="1">
      <c r="A33" s="1151">
        <v>23</v>
      </c>
      <c r="B33" s="1152" t="s">
        <v>234</v>
      </c>
      <c r="C33" s="1153" t="s">
        <v>623</v>
      </c>
      <c r="D33" s="1154">
        <v>408160144</v>
      </c>
      <c r="E33" s="1155" t="s">
        <v>624</v>
      </c>
      <c r="F33" s="308" t="s">
        <v>625</v>
      </c>
      <c r="G33" s="767">
        <f>'[9]HK1'!J40</f>
        <v>5</v>
      </c>
      <c r="H33" s="767">
        <f>'[9]HK1'!M40</f>
        <v>6</v>
      </c>
      <c r="I33" s="767">
        <f>'[9]HK1'!P40</f>
        <v>7</v>
      </c>
      <c r="J33" s="767">
        <f>'[9]HK1'!S40</f>
        <v>5</v>
      </c>
      <c r="K33" s="767">
        <f>'[9]HK1'!V40</f>
        <v>8</v>
      </c>
      <c r="L33" s="767">
        <f>'[9]HK1'!Y40</f>
        <v>7</v>
      </c>
      <c r="M33" s="767">
        <f>'[9]HK2'!J47</f>
        <v>6</v>
      </c>
      <c r="N33" s="767">
        <f>'[9]HK2'!M47</f>
        <v>6</v>
      </c>
      <c r="O33" s="767">
        <f>'[9]HK2'!P47</f>
        <v>7</v>
      </c>
      <c r="P33" s="767">
        <f>'[9]HK2'!S47</f>
        <v>5</v>
      </c>
      <c r="Q33" s="767">
        <f>'[9]HK2'!V47</f>
        <v>10</v>
      </c>
      <c r="R33" s="767">
        <f>'[9]HK2'!Y47</f>
        <v>6</v>
      </c>
      <c r="S33" s="767">
        <f>'[9]HK3 '!J47</f>
        <v>6</v>
      </c>
      <c r="T33" s="767">
        <f>'[9]HK3 '!M47</f>
        <v>5</v>
      </c>
      <c r="U33" s="767">
        <f>'[9]HK3 '!P47</f>
        <v>6</v>
      </c>
      <c r="V33" s="767">
        <f>'[9]HK3 '!S47</f>
        <v>6</v>
      </c>
      <c r="W33" s="767">
        <f>'[9]HK3 '!V47</f>
        <v>6</v>
      </c>
      <c r="X33" s="767">
        <f>'[9]HK3 '!Y47</f>
        <v>7</v>
      </c>
      <c r="Y33" s="767">
        <f>'[9]HK3 '!AB47</f>
        <v>8</v>
      </c>
      <c r="Z33" s="767">
        <f>'[9]HK3 '!AE47</f>
        <v>7</v>
      </c>
      <c r="AA33" s="767">
        <f>'[9]HK4'!I41</f>
        <v>7</v>
      </c>
      <c r="AB33" s="767">
        <f>'[9]HK4'!L41</f>
        <v>5</v>
      </c>
      <c r="AC33" s="767">
        <f>'[9]HK4'!O41</f>
        <v>6</v>
      </c>
      <c r="AD33" s="767">
        <f>'[9]HK4'!R41</f>
        <v>7</v>
      </c>
      <c r="AE33" s="767">
        <f>'[9]HK4'!U41</f>
        <v>7</v>
      </c>
      <c r="AF33" s="767">
        <f>'[9]HK4'!X41</f>
        <v>7</v>
      </c>
      <c r="AG33" s="767">
        <f>'[9]HK4'!AA41</f>
        <v>7</v>
      </c>
      <c r="AH33" s="767">
        <f>'[9]HK4'!AD41</f>
        <v>6</v>
      </c>
      <c r="AI33" s="767">
        <f>'[9]HK4'!AG41</f>
        <v>8</v>
      </c>
      <c r="AJ33" s="767">
        <f>'[9]HK4'!AJ41</f>
        <v>10</v>
      </c>
      <c r="AK33" s="767">
        <f>'[9]HK5'!I40</f>
        <v>7</v>
      </c>
      <c r="AL33" s="767">
        <f>'[9]HK5'!L40</f>
        <v>6</v>
      </c>
      <c r="AM33" s="767">
        <f>'[9]HK5'!O40</f>
        <v>5</v>
      </c>
      <c r="AN33" s="767">
        <f>'[9]HK5'!R40</f>
        <v>5</v>
      </c>
      <c r="AO33" s="767">
        <f>'[9]HK5'!U40</f>
        <v>6</v>
      </c>
      <c r="AP33" s="767">
        <f>'[9]HK5'!X40</f>
        <v>7</v>
      </c>
      <c r="AQ33" s="767">
        <f>'[9]HK5'!AA40</f>
        <v>8</v>
      </c>
      <c r="AR33" s="766">
        <f>'[9]HK5'!AD40</f>
        <v>7</v>
      </c>
      <c r="AS33" s="767">
        <f>'[9]HK6'!I40</f>
        <v>5</v>
      </c>
      <c r="AT33" s="767">
        <f>'[9]HK6'!L40</f>
        <v>6</v>
      </c>
      <c r="AU33" s="767">
        <f>'[9]HK6'!O40</f>
        <v>8</v>
      </c>
      <c r="AV33" s="767">
        <f>'[9]HK6'!R40</f>
        <v>7</v>
      </c>
      <c r="AW33" s="767">
        <f>'[9]HK6'!U40</f>
        <v>9</v>
      </c>
      <c r="AX33" s="767">
        <f>'[9]HK6'!AD40</f>
        <v>9</v>
      </c>
      <c r="AY33" s="767">
        <f>'[9]HK6'!AG40</f>
        <v>9</v>
      </c>
      <c r="AZ33" s="767">
        <f>'[9]HK6'!AJ40</f>
        <v>6</v>
      </c>
      <c r="BA33" s="767">
        <f>'[9]HK6'!X40</f>
        <v>10</v>
      </c>
      <c r="BB33" s="767">
        <f>'[9]HK6'!AA40</f>
        <v>10</v>
      </c>
      <c r="BC33" s="767">
        <f>'[9]HK7 '!I40</f>
        <v>7</v>
      </c>
      <c r="BD33" s="767">
        <f>'[9]HK7 '!L40</f>
        <v>8</v>
      </c>
      <c r="BE33" s="767">
        <f>'[9]HK7 '!O40</f>
        <v>7</v>
      </c>
      <c r="BF33" s="767">
        <f>'[9]HK7 '!R40</f>
        <v>8</v>
      </c>
      <c r="BG33" s="767">
        <f>'[9]HK7 '!U40</f>
        <v>7</v>
      </c>
      <c r="BH33" s="767">
        <f>'[9]HK7 '!X40</f>
        <v>7</v>
      </c>
      <c r="BI33" s="766">
        <f>'[9]HK8 '!I40</f>
        <v>5</v>
      </c>
      <c r="BJ33" s="766">
        <f>'[9]HK8 '!L40</f>
        <v>9</v>
      </c>
      <c r="BK33" s="766">
        <f>'[9]HK8 '!O40</f>
        <v>7</v>
      </c>
      <c r="BL33" s="766">
        <f>'[9]HK8 '!R40</f>
        <v>6</v>
      </c>
      <c r="BM33" s="766">
        <f>'[9]HK8 '!U40</f>
        <v>6</v>
      </c>
      <c r="BN33" s="766">
        <f>'[9]HK8 '!X40</f>
        <v>8</v>
      </c>
      <c r="BO33" s="766">
        <f>'[9]HK8 '!AA40</f>
        <v>8</v>
      </c>
      <c r="BP33" s="766">
        <f>'[9]HK8 '!AD40</f>
        <v>6</v>
      </c>
      <c r="BQ33" s="766">
        <f>'[9]HK8 '!AG40</f>
        <v>8</v>
      </c>
      <c r="BR33" s="766">
        <f>'[9]HK8 '!AJ40</f>
        <v>8</v>
      </c>
      <c r="BS33" s="767">
        <f>'[9]merge_THI TN'!GS26</f>
        <v>7</v>
      </c>
      <c r="BT33" s="767">
        <f>'[9]merge_THI TN'!GV26</f>
        <v>7</v>
      </c>
      <c r="BU33" s="767">
        <f>'[9]merge_THI TN'!GY26</f>
        <v>5</v>
      </c>
      <c r="BV33" s="673">
        <f t="shared" si="2"/>
        <v>6.66</v>
      </c>
      <c r="BW33" s="1156" t="str">
        <f t="shared" si="0"/>
        <v>TB.Khá</v>
      </c>
      <c r="BX33" s="557">
        <f t="shared" si="3"/>
        <v>0</v>
      </c>
      <c r="BY33" s="769">
        <f t="shared" si="4"/>
        <v>0</v>
      </c>
      <c r="BZ33" s="472" t="str">
        <f t="shared" si="1"/>
        <v>Nhận Đ/A</v>
      </c>
      <c r="CA33" s="1157" t="s">
        <v>649</v>
      </c>
    </row>
    <row r="34" spans="1:79" ht="30.75" customHeight="1">
      <c r="A34" s="169"/>
      <c r="B34" s="170"/>
      <c r="C34" s="171"/>
      <c r="D34" s="172"/>
      <c r="E34" s="173"/>
      <c r="F34" s="172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68"/>
      <c r="BW34" s="71"/>
      <c r="BX34" s="71"/>
      <c r="BY34" s="71"/>
      <c r="BZ34" s="175"/>
      <c r="CA34" s="175"/>
    </row>
    <row r="35" spans="2:79" s="1" customFormat="1" ht="19.5">
      <c r="B35" s="1158" t="s">
        <v>685</v>
      </c>
      <c r="C35" s="1159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BD35" s="247" t="s">
        <v>153</v>
      </c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9"/>
      <c r="BS35" s="203"/>
      <c r="BT35" s="203"/>
      <c r="BU35" s="203"/>
      <c r="BV35" s="38"/>
      <c r="BW35" s="783"/>
      <c r="BX35" s="783"/>
      <c r="BY35" s="783"/>
      <c r="BZ35" s="43"/>
      <c r="CA35" s="43"/>
    </row>
    <row r="36" spans="1:79" s="1" customFormat="1" ht="18.75">
      <c r="A36" s="24"/>
      <c r="B36" s="1160" t="s">
        <v>686</v>
      </c>
      <c r="C36" s="1160"/>
      <c r="D36" s="43"/>
      <c r="E36" s="43"/>
      <c r="F36" s="43"/>
      <c r="G36" s="39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BD36" s="244" t="s">
        <v>637</v>
      </c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6"/>
      <c r="BS36" s="202"/>
      <c r="BT36" s="202"/>
      <c r="BU36" s="202"/>
      <c r="BV36" s="42"/>
      <c r="BW36" s="42"/>
      <c r="BX36" s="42"/>
      <c r="BY36" s="42"/>
      <c r="BZ36" s="43"/>
      <c r="CA36" s="43"/>
    </row>
    <row r="37" spans="1:79" s="1" customFormat="1" ht="18.75">
      <c r="A37" s="24"/>
      <c r="B37" s="43"/>
      <c r="C37" s="43"/>
      <c r="D37" s="43"/>
      <c r="E37" s="43"/>
      <c r="F37" s="43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BD37" s="244" t="s">
        <v>638</v>
      </c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245"/>
      <c r="BP37" s="245"/>
      <c r="BQ37" s="245"/>
      <c r="BR37" s="246"/>
      <c r="BS37" s="202"/>
      <c r="BT37" s="202"/>
      <c r="BU37" s="202"/>
      <c r="BV37" s="42"/>
      <c r="BW37" s="42"/>
      <c r="BX37" s="42"/>
      <c r="BY37" s="42"/>
      <c r="BZ37" s="43"/>
      <c r="CA37" s="43"/>
    </row>
    <row r="38" spans="1:79" s="1" customFormat="1" ht="20.25">
      <c r="A38" s="213" t="s">
        <v>154</v>
      </c>
      <c r="B38" s="213"/>
      <c r="C38" s="213"/>
      <c r="D38" s="213"/>
      <c r="E38" s="213"/>
      <c r="F38" s="213"/>
      <c r="G38" s="39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BD38" s="244" t="s">
        <v>155</v>
      </c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6"/>
      <c r="BS38" s="202"/>
      <c r="BT38" s="202"/>
      <c r="BU38" s="202"/>
      <c r="BV38" s="42"/>
      <c r="BW38" s="42"/>
      <c r="BX38" s="42"/>
      <c r="BY38" s="42"/>
      <c r="BZ38" s="43"/>
      <c r="CA38" s="43"/>
    </row>
    <row r="39" spans="1:79" s="1" customFormat="1" ht="18.75">
      <c r="A39" s="24"/>
      <c r="B39" s="43"/>
      <c r="C39" s="43"/>
      <c r="D39" s="43"/>
      <c r="E39" s="43"/>
      <c r="F39" s="43"/>
      <c r="G39" s="39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BE39" s="40"/>
      <c r="BF39" s="40"/>
      <c r="BG39" s="43"/>
      <c r="BH39" s="43"/>
      <c r="BI39" s="40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5"/>
      <c r="BX39" s="15"/>
      <c r="BY39" s="15"/>
      <c r="BZ39" s="43"/>
      <c r="CA39" s="43"/>
    </row>
    <row r="40" spans="2:79" s="1" customFormat="1" ht="18.75">
      <c r="B40" s="2"/>
      <c r="C40" s="2"/>
      <c r="G40" s="39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BE40" s="40"/>
      <c r="BF40" s="40"/>
      <c r="BG40" s="43"/>
      <c r="BH40" s="43"/>
      <c r="BI40" s="40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5"/>
      <c r="BX40" s="15"/>
      <c r="BY40" s="15"/>
      <c r="BZ40" s="43"/>
      <c r="CA40" s="43"/>
    </row>
    <row r="41" spans="1:79" s="1" customFormat="1" ht="18.75">
      <c r="A41" s="24"/>
      <c r="B41" s="43"/>
      <c r="C41" s="43"/>
      <c r="D41" s="43"/>
      <c r="E41" s="43"/>
      <c r="F41" s="43"/>
      <c r="G41" s="39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BE41" s="40"/>
      <c r="BF41" s="40"/>
      <c r="BG41" s="43"/>
      <c r="BH41" s="43"/>
      <c r="BI41" s="40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5"/>
      <c r="BX41" s="15"/>
      <c r="BY41" s="15"/>
      <c r="BZ41" s="43"/>
      <c r="CA41" s="43"/>
    </row>
    <row r="42" spans="1:79" s="1" customFormat="1" ht="16.5">
      <c r="A42" s="47"/>
      <c r="B42" s="48"/>
      <c r="C42" s="49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577"/>
      <c r="BX42" s="577"/>
      <c r="BY42" s="577"/>
      <c r="BZ42" s="46"/>
      <c r="CA42" s="46"/>
    </row>
    <row r="43" spans="1:77" s="1" customFormat="1" ht="18.75">
      <c r="A43" s="214" t="s">
        <v>156</v>
      </c>
      <c r="B43" s="214"/>
      <c r="C43" s="214"/>
      <c r="D43" s="214"/>
      <c r="E43" s="214"/>
      <c r="F43" s="214"/>
      <c r="BD43" s="578" t="s">
        <v>157</v>
      </c>
      <c r="BE43" s="579"/>
      <c r="BF43" s="579"/>
      <c r="BG43" s="579"/>
      <c r="BH43" s="579"/>
      <c r="BI43" s="579"/>
      <c r="BJ43" s="579"/>
      <c r="BK43" s="579"/>
      <c r="BL43" s="579"/>
      <c r="BM43" s="579"/>
      <c r="BN43" s="579"/>
      <c r="BO43" s="579"/>
      <c r="BP43" s="579"/>
      <c r="BQ43" s="579"/>
      <c r="BR43" s="580"/>
      <c r="BS43" s="581"/>
      <c r="BT43" s="581"/>
      <c r="BU43" s="581"/>
      <c r="BV43" s="6"/>
      <c r="BW43" s="5"/>
      <c r="BX43" s="5"/>
      <c r="BY43" s="87"/>
    </row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spans="1:79" ht="30" customHeight="1">
      <c r="A64" s="161">
        <v>40</v>
      </c>
      <c r="B64" s="1161" t="s">
        <v>626</v>
      </c>
      <c r="C64" s="1162" t="s">
        <v>200</v>
      </c>
      <c r="D64" s="1163">
        <v>407160150</v>
      </c>
      <c r="E64" s="168" t="s">
        <v>627</v>
      </c>
      <c r="F64" s="167" t="s">
        <v>97</v>
      </c>
      <c r="G64" s="139">
        <f>'[9]HK1'!J43</f>
        <v>8</v>
      </c>
      <c r="H64" s="139">
        <f>'[9]HK1'!M43</f>
        <v>8</v>
      </c>
      <c r="I64" s="139">
        <f>'[9]HK1'!P43</f>
        <v>6</v>
      </c>
      <c r="J64" s="139">
        <f>'[9]HK1'!S43</f>
        <v>10</v>
      </c>
      <c r="K64" s="139">
        <f>'[9]HK1'!V43</f>
        <v>9</v>
      </c>
      <c r="L64" s="139">
        <f>'[9]HK1'!Y43</f>
        <v>8</v>
      </c>
      <c r="M64" s="139">
        <f>'[9]HK2'!J50</f>
        <v>5</v>
      </c>
      <c r="N64" s="139">
        <f>'[9]HK2'!M50</f>
        <v>10</v>
      </c>
      <c r="O64" s="139">
        <f>'[9]HK2'!P50</f>
        <v>5</v>
      </c>
      <c r="P64" s="139">
        <f>'[9]HK2'!S50</f>
        <v>6</v>
      </c>
      <c r="Q64" s="139">
        <f>'[9]HK2'!V50</f>
        <v>7</v>
      </c>
      <c r="R64" s="139">
        <f>'[9]HK2'!Y50</f>
        <v>0</v>
      </c>
      <c r="S64" s="139">
        <f>'[9]HK3 '!J50</f>
        <v>1</v>
      </c>
      <c r="T64" s="139">
        <f>'[9]HK3 '!M50</f>
        <v>6</v>
      </c>
      <c r="U64" s="139">
        <f>'[9]HK3 '!P50</f>
        <v>6</v>
      </c>
      <c r="V64" s="139">
        <f>'[9]HK3 '!S50</f>
        <v>5</v>
      </c>
      <c r="W64" s="139">
        <f>'[9]HK3 '!V50</f>
        <v>6</v>
      </c>
      <c r="X64" s="139">
        <f>'[9]HK3 '!Y50</f>
        <v>6</v>
      </c>
      <c r="Y64" s="139">
        <f>'[9]HK3 '!AB50</f>
        <v>4</v>
      </c>
      <c r="Z64" s="139">
        <f>'[9]HK3 '!AE50</f>
        <v>0</v>
      </c>
      <c r="AA64" s="139">
        <f>'[9]HK4'!I44</f>
        <v>4</v>
      </c>
      <c r="AB64" s="139">
        <f>'[9]HK4'!L44</f>
        <v>6</v>
      </c>
      <c r="AC64" s="139">
        <f>'[9]HK4'!O44</f>
        <v>6</v>
      </c>
      <c r="AD64" s="139">
        <f>'[9]HK4'!R44</f>
        <v>0</v>
      </c>
      <c r="AE64" s="139">
        <f>'[9]HK4'!U44</f>
        <v>0</v>
      </c>
      <c r="AF64" s="139">
        <f>'[9]HK4'!X44</f>
        <v>0</v>
      </c>
      <c r="AG64" s="139">
        <f>'[9]HK4'!AA44</f>
        <v>3</v>
      </c>
      <c r="AH64" s="139">
        <f>'[9]HK4'!AD44</f>
        <v>7</v>
      </c>
      <c r="AI64" s="139">
        <f>'[9]HK4'!AG44</f>
        <v>6</v>
      </c>
      <c r="AJ64" s="139">
        <f>'[9]HK4'!AJ44</f>
        <v>0</v>
      </c>
      <c r="AK64" s="139">
        <f>'[9]HK5'!I43</f>
        <v>0</v>
      </c>
      <c r="AL64" s="139">
        <f>'[9]HK5'!L43</f>
        <v>0</v>
      </c>
      <c r="AM64" s="139">
        <f>'[9]HK5'!O43</f>
        <v>0</v>
      </c>
      <c r="AN64" s="139">
        <f>'[9]HK5'!R43</f>
        <v>0</v>
      </c>
      <c r="AO64" s="139">
        <f>'[9]HK5'!U43</f>
        <v>6</v>
      </c>
      <c r="AP64" s="139">
        <f>'[9]HK5'!X43</f>
        <v>6</v>
      </c>
      <c r="AQ64" s="139">
        <f>'[9]HK5'!AA43</f>
        <v>0</v>
      </c>
      <c r="AR64" s="131">
        <f>'[9]HK5'!AD43</f>
        <v>0</v>
      </c>
      <c r="AS64" s="139">
        <f>'[9]HK6'!I43</f>
        <v>0</v>
      </c>
      <c r="AT64" s="139">
        <f>'[9]HK6'!L43</f>
        <v>0</v>
      </c>
      <c r="AU64" s="139">
        <f>'[9]HK6'!O43</f>
        <v>0</v>
      </c>
      <c r="AV64" s="139">
        <f>'[9]HK6'!R43</f>
        <v>0</v>
      </c>
      <c r="AW64" s="139">
        <f>'[9]HK6'!U43</f>
        <v>0</v>
      </c>
      <c r="AX64" s="165">
        <f>'[9]HK6'!AD43</f>
        <v>0</v>
      </c>
      <c r="AY64" s="165">
        <f>'[9]HK6'!AG43</f>
        <v>0</v>
      </c>
      <c r="AZ64" s="165">
        <f>'[9]HK6'!AJ43</f>
        <v>0</v>
      </c>
      <c r="BA64" s="139">
        <f>'[9]HK6'!X43</f>
        <v>0</v>
      </c>
      <c r="BB64" s="139">
        <f>'[9]HK6'!AA43</f>
        <v>0</v>
      </c>
      <c r="BC64" s="139">
        <f>'[9]HK7 '!I43</f>
        <v>0</v>
      </c>
      <c r="BD64" s="139">
        <f>'[9]HK7 '!L43</f>
        <v>0</v>
      </c>
      <c r="BE64" s="139">
        <f>'[9]HK7 '!O43</f>
        <v>0</v>
      </c>
      <c r="BF64" s="139">
        <f>'[9]HK7 '!R43</f>
        <v>0</v>
      </c>
      <c r="BG64" s="139">
        <f>'[9]HK7 '!U43</f>
        <v>0</v>
      </c>
      <c r="BH64" s="139">
        <f>'[9]HK7 '!X43</f>
        <v>0</v>
      </c>
      <c r="BI64" s="166">
        <f>'[9]HK8 '!I43</f>
        <v>0</v>
      </c>
      <c r="BJ64" s="166">
        <f>'[9]HK8 '!L43</f>
        <v>0</v>
      </c>
      <c r="BK64" s="166">
        <f>'[9]HK8 '!O43</f>
        <v>0</v>
      </c>
      <c r="BL64" s="166">
        <f>'[9]HK8 '!R43</f>
        <v>0</v>
      </c>
      <c r="BM64" s="166">
        <f>'[9]HK8 '!U43</f>
        <v>0</v>
      </c>
      <c r="BN64" s="166">
        <f>'[9]HK8 '!X43</f>
        <v>0</v>
      </c>
      <c r="BO64" s="166">
        <f>'[9]HK8 '!AA43</f>
        <v>0</v>
      </c>
      <c r="BP64" s="166">
        <f>'[9]HK8 '!AD43</f>
        <v>0</v>
      </c>
      <c r="BQ64" s="166">
        <f>'[9]HK8 '!AG43</f>
        <v>0</v>
      </c>
      <c r="BR64" s="166">
        <f>'[9]HK8 '!AJ43</f>
        <v>0</v>
      </c>
      <c r="BS64" s="166"/>
      <c r="BT64" s="166"/>
      <c r="BU64" s="166"/>
      <c r="BV64" s="177">
        <f>ROUND(SUMPRODUCT(G64:BR64,$G$10:$BR$10)/SUMIF($G64:$BR64,"&lt;&gt;M",$G$10:$BR$10),2)</f>
        <v>2.88</v>
      </c>
      <c r="BW64" s="1164" t="str">
        <f>IF(BV64&gt;=9,"Xuất Sắc",IF(BV64&gt;=8,"Giỏi",IF(BV64&gt;=7,"Khá",IF(BV64&gt;=6,"TB.Khá",IF(BV64&gt;=5,"Trung Bình",IF(BV64&gt;=4,"Yếu","Kém"))))))</f>
        <v>Kém</v>
      </c>
      <c r="BX64" s="1164">
        <f>COUNTIF(G64:BR64,"&lt;5")</f>
        <v>42</v>
      </c>
      <c r="BY64" s="1164">
        <f>SUMIF(G64:BR64,"&lt;5",$G$10:$BR$10)</f>
        <v>117</v>
      </c>
      <c r="BZ64" s="53" t="str">
        <f>IF(BY64&gt;0,"Không đủ ĐK",IF(BV64&gt;=6.5,"Nhận Đ/A","Thi TN"))</f>
        <v>Không đủ ĐK</v>
      </c>
      <c r="CA64" s="684"/>
    </row>
    <row r="65" spans="1:79" ht="30" customHeight="1">
      <c r="A65" s="161">
        <v>29</v>
      </c>
      <c r="B65" s="162" t="s">
        <v>135</v>
      </c>
      <c r="C65" s="163" t="s">
        <v>267</v>
      </c>
      <c r="D65" s="161">
        <v>408160135</v>
      </c>
      <c r="E65" s="164" t="s">
        <v>519</v>
      </c>
      <c r="F65" s="88" t="s">
        <v>122</v>
      </c>
      <c r="G65" s="139">
        <f>'[9]HK1'!J32</f>
        <v>5</v>
      </c>
      <c r="H65" s="139">
        <f>'[9]HK1'!M32</f>
        <v>9</v>
      </c>
      <c r="I65" s="139">
        <f>'[9]HK1'!P32</f>
        <v>7</v>
      </c>
      <c r="J65" s="139">
        <f>'[9]HK1'!S32</f>
        <v>5</v>
      </c>
      <c r="K65" s="139">
        <f>'[9]HK1'!V32</f>
        <v>3</v>
      </c>
      <c r="L65" s="139">
        <f>'[9]HK1'!Y32</f>
        <v>6</v>
      </c>
      <c r="M65" s="139">
        <f>'[9]HK2'!J39</f>
        <v>4</v>
      </c>
      <c r="N65" s="139">
        <f>'[9]HK2'!M39</f>
        <v>2</v>
      </c>
      <c r="O65" s="139">
        <f>'[9]HK2'!P39</f>
        <v>6</v>
      </c>
      <c r="P65" s="139">
        <f>'[9]HK2'!S39</f>
        <v>5</v>
      </c>
      <c r="Q65" s="139">
        <f>'[9]HK2'!V39</f>
        <v>6</v>
      </c>
      <c r="R65" s="139">
        <f>'[9]HK2'!Y39</f>
        <v>7</v>
      </c>
      <c r="S65" s="139">
        <f>'[9]HK3 '!J39</f>
        <v>5</v>
      </c>
      <c r="T65" s="139">
        <f>'[9]HK3 '!M39</f>
        <v>3</v>
      </c>
      <c r="U65" s="139">
        <f>'[9]HK3 '!P39</f>
        <v>5</v>
      </c>
      <c r="V65" s="139">
        <f>'[9]HK3 '!S39</f>
        <v>5</v>
      </c>
      <c r="W65" s="139">
        <f>'[9]HK3 '!V39</f>
        <v>7</v>
      </c>
      <c r="X65" s="139">
        <f>'[9]HK3 '!Y39</f>
        <v>6</v>
      </c>
      <c r="Y65" s="139">
        <f>'[9]HK3 '!AB39</f>
        <v>8</v>
      </c>
      <c r="Z65" s="139">
        <f>'[9]HK3 '!AE39</f>
        <v>6</v>
      </c>
      <c r="AA65" s="139">
        <f>'[9]HK4'!I33</f>
        <v>6</v>
      </c>
      <c r="AB65" s="139">
        <f>'[9]HK4'!L33</f>
        <v>0</v>
      </c>
      <c r="AC65" s="139">
        <f>'[9]HK4'!O33</f>
        <v>6</v>
      </c>
      <c r="AD65" s="139">
        <f>'[9]HK4'!R33</f>
        <v>4</v>
      </c>
      <c r="AE65" s="139">
        <f>'[9]HK4'!U33</f>
        <v>5</v>
      </c>
      <c r="AF65" s="139">
        <f>'[9]HK4'!X33</f>
        <v>6</v>
      </c>
      <c r="AG65" s="139">
        <f>'[9]HK4'!AA33</f>
        <v>4</v>
      </c>
      <c r="AH65" s="139">
        <f>'[9]HK4'!AD33</f>
        <v>5</v>
      </c>
      <c r="AI65" s="139">
        <f>'[9]HK4'!AG33</f>
        <v>0</v>
      </c>
      <c r="AJ65" s="139">
        <f>'[9]HK4'!AJ33</f>
        <v>0</v>
      </c>
      <c r="AK65" s="139">
        <f>'[9]HK5'!I32</f>
        <v>0</v>
      </c>
      <c r="AL65" s="139">
        <f>'[9]HK5'!L32</f>
        <v>2</v>
      </c>
      <c r="AM65" s="139">
        <f>'[9]HK5'!O32</f>
        <v>0</v>
      </c>
      <c r="AN65" s="139">
        <f>'[9]HK5'!R32</f>
        <v>0</v>
      </c>
      <c r="AO65" s="139">
        <f>'[9]HK5'!U32</f>
        <v>0</v>
      </c>
      <c r="AP65" s="139">
        <f>'[9]HK5'!X32</f>
        <v>0</v>
      </c>
      <c r="AQ65" s="139">
        <f>'[9]HK5'!AA32</f>
        <v>0</v>
      </c>
      <c r="AR65" s="131">
        <f>'[9]HK5'!AD32</f>
        <v>0</v>
      </c>
      <c r="AS65" s="139">
        <f>'[9]HK6'!I32</f>
        <v>0</v>
      </c>
      <c r="AT65" s="139">
        <f>'[9]HK6'!L32</f>
        <v>0</v>
      </c>
      <c r="AU65" s="139">
        <f>'[9]HK6'!O32</f>
        <v>0</v>
      </c>
      <c r="AV65" s="139">
        <f>'[9]HK6'!R32</f>
        <v>0</v>
      </c>
      <c r="AW65" s="139">
        <f>'[9]HK6'!U32</f>
        <v>0</v>
      </c>
      <c r="AX65" s="165">
        <f>'[9]HK6'!AD32</f>
        <v>0</v>
      </c>
      <c r="AY65" s="165">
        <f>'[9]HK6'!AG32</f>
        <v>0</v>
      </c>
      <c r="AZ65" s="165">
        <f>'[9]HK6'!AJ32</f>
        <v>0</v>
      </c>
      <c r="BA65" s="139">
        <f>'[9]HK6'!X32</f>
        <v>0</v>
      </c>
      <c r="BB65" s="139">
        <f>'[9]HK6'!AA32</f>
        <v>0</v>
      </c>
      <c r="BC65" s="139">
        <f>'[9]HK7 '!I32</f>
        <v>4</v>
      </c>
      <c r="BD65" s="139">
        <f>'[9]HK7 '!L32</f>
        <v>0</v>
      </c>
      <c r="BE65" s="139">
        <f>'[9]HK7 '!O32</f>
        <v>0</v>
      </c>
      <c r="BF65" s="139">
        <f>'[9]HK7 '!R32</f>
        <v>0</v>
      </c>
      <c r="BG65" s="139">
        <f>'[9]HK7 '!U32</f>
        <v>0</v>
      </c>
      <c r="BH65" s="139">
        <f>'[9]HK7 '!X32</f>
        <v>0</v>
      </c>
      <c r="BI65" s="166">
        <f>'[9]HK8 '!I32</f>
        <v>0</v>
      </c>
      <c r="BJ65" s="166">
        <f>'[9]HK8 '!L32</f>
        <v>0</v>
      </c>
      <c r="BK65" s="166">
        <f>'[9]HK8 '!O32</f>
        <v>0</v>
      </c>
      <c r="BL65" s="166">
        <f>'[9]HK8 '!R32</f>
        <v>0</v>
      </c>
      <c r="BM65" s="166">
        <f>'[9]HK8 '!U32</f>
        <v>0</v>
      </c>
      <c r="BN65" s="166">
        <f>'[9]HK8 '!X32</f>
        <v>0</v>
      </c>
      <c r="BO65" s="166">
        <f>'[9]HK8 '!AA32</f>
        <v>0</v>
      </c>
      <c r="BP65" s="166">
        <f>'[9]HK8 '!AD32</f>
        <v>0</v>
      </c>
      <c r="BQ65" s="166">
        <f>'[9]HK8 '!AG32</f>
        <v>0</v>
      </c>
      <c r="BR65" s="166">
        <f>'[9]HK8 '!AJ32</f>
        <v>0</v>
      </c>
      <c r="BS65" s="166"/>
      <c r="BT65" s="166"/>
      <c r="BU65" s="166"/>
      <c r="BV65" s="177">
        <f>ROUND(SUMPRODUCT(G65:BR65,$G$10:$BR$10)/SUMIF($G65:$BR65,"&lt;&gt;M",$G$10:$BR$10),2)</f>
        <v>2.53</v>
      </c>
      <c r="BW65" s="1164" t="str">
        <f>IF(BV65&gt;=9,"Xuất Sắc",IF(BV65&gt;=8,"Giỏi",IF(BV65&gt;=7,"Khá",IF(BV65&gt;=6,"TB.Khá",IF(BV65&gt;=5,"Trung Bình",IF(BV65&gt;=4,"Yếu","Kém"))))))</f>
        <v>Kém</v>
      </c>
      <c r="BX65" s="1164">
        <f>COUNTIF(G65:BR65,"&lt;5")</f>
        <v>43</v>
      </c>
      <c r="BY65" s="1164">
        <f>SUMIF(G65:BR65,"&lt;5",$G$10:$BR$10)</f>
        <v>129</v>
      </c>
      <c r="BZ65" s="53" t="str">
        <f>IF(BY65&gt;0,"Không đủ ĐK",IF(BV65&gt;=6.5,"Nhận Đ/A","Thi TN"))</f>
        <v>Không đủ ĐK</v>
      </c>
      <c r="CA65" s="684"/>
    </row>
    <row r="66" spans="1:79" ht="30" customHeight="1">
      <c r="A66" s="161">
        <v>1</v>
      </c>
      <c r="B66" s="162" t="s">
        <v>582</v>
      </c>
      <c r="C66" s="163" t="s">
        <v>182</v>
      </c>
      <c r="D66" s="161">
        <v>408160105</v>
      </c>
      <c r="E66" s="164" t="s">
        <v>583</v>
      </c>
      <c r="F66" s="88" t="s">
        <v>115</v>
      </c>
      <c r="G66" s="139">
        <f>'[9]HK1'!J4</f>
        <v>8</v>
      </c>
      <c r="H66" s="139">
        <f>'[9]HK1'!M4</f>
        <v>8</v>
      </c>
      <c r="I66" s="139">
        <f>'[9]HK1'!P4</f>
        <v>7</v>
      </c>
      <c r="J66" s="139">
        <f>'[9]HK1'!S4</f>
        <v>6</v>
      </c>
      <c r="K66" s="139">
        <f>'[9]HK1'!V4</f>
        <v>9</v>
      </c>
      <c r="L66" s="139">
        <f>'[9]HK1'!Y4</f>
        <v>6</v>
      </c>
      <c r="M66" s="139">
        <f>'[9]HK2'!J11</f>
        <v>8</v>
      </c>
      <c r="N66" s="139">
        <f>'[9]HK2'!M11</f>
        <v>5</v>
      </c>
      <c r="O66" s="139">
        <f>'[9]HK2'!P11</f>
        <v>6</v>
      </c>
      <c r="P66" s="139">
        <f>'[9]HK2'!S11</f>
        <v>6</v>
      </c>
      <c r="Q66" s="139">
        <f>'[9]HK2'!V11</f>
        <v>5</v>
      </c>
      <c r="R66" s="139">
        <f>'[9]HK2'!Y11</f>
        <v>0</v>
      </c>
      <c r="S66" s="139">
        <f>'[9]HK3 '!J11</f>
        <v>5</v>
      </c>
      <c r="T66" s="139">
        <f>'[9]HK3 '!M11</f>
        <v>4</v>
      </c>
      <c r="U66" s="139">
        <f>'[9]HK3 '!P11</f>
        <v>6</v>
      </c>
      <c r="V66" s="139">
        <f>'[9]HK3 '!S11</f>
        <v>9</v>
      </c>
      <c r="W66" s="139">
        <f>'[9]HK3 '!V11</f>
        <v>6</v>
      </c>
      <c r="X66" s="139">
        <f>'[9]HK3 '!Y11</f>
        <v>5</v>
      </c>
      <c r="Y66" s="139">
        <f>'[9]HK3 '!AB11</f>
        <v>6</v>
      </c>
      <c r="Z66" s="139">
        <f>'[9]HK3 '!AE11</f>
        <v>4</v>
      </c>
      <c r="AA66" s="139">
        <f>'[9]HK4'!I5</f>
        <v>0</v>
      </c>
      <c r="AB66" s="139">
        <f>'[9]HK4'!L5</f>
        <v>2</v>
      </c>
      <c r="AC66" s="139">
        <f>'[9]HK4'!O5</f>
        <v>5</v>
      </c>
      <c r="AD66" s="139">
        <f>'[9]HK4'!R5</f>
        <v>5</v>
      </c>
      <c r="AE66" s="139">
        <f>'[9]HK4'!U5</f>
        <v>7</v>
      </c>
      <c r="AF66" s="139">
        <f>'[9]HK4'!X5</f>
        <v>6</v>
      </c>
      <c r="AG66" s="139">
        <f>'[9]HK4'!AA5</f>
        <v>4</v>
      </c>
      <c r="AH66" s="139">
        <f>'[9]HK4'!AD5</f>
        <v>7</v>
      </c>
      <c r="AI66" s="139">
        <f>'[9]HK4'!AG5</f>
        <v>5</v>
      </c>
      <c r="AJ66" s="139">
        <f>'[9]HK4'!AJ5</f>
        <v>0</v>
      </c>
      <c r="AK66" s="139">
        <f>'[9]HK5'!I4</f>
        <v>0</v>
      </c>
      <c r="AL66" s="139">
        <f>'[9]HK5'!L4</f>
        <v>0</v>
      </c>
      <c r="AM66" s="139">
        <f>'[9]HK5'!O4</f>
        <v>0</v>
      </c>
      <c r="AN66" s="139">
        <f>'[9]HK5'!R4</f>
        <v>0</v>
      </c>
      <c r="AO66" s="139">
        <f>'[9]HK5'!U4</f>
        <v>0</v>
      </c>
      <c r="AP66" s="139">
        <f>'[9]HK5'!X4</f>
        <v>0</v>
      </c>
      <c r="AQ66" s="139">
        <f>'[9]HK5'!AA4</f>
        <v>0</v>
      </c>
      <c r="AR66" s="131">
        <f>'[9]HK5'!AD4</f>
        <v>0</v>
      </c>
      <c r="AS66" s="139">
        <f>'[9]HK6'!I4</f>
        <v>0</v>
      </c>
      <c r="AT66" s="139">
        <f>'[9]HK6'!L4</f>
        <v>0</v>
      </c>
      <c r="AU66" s="139">
        <f>'[9]HK6'!O4</f>
        <v>0</v>
      </c>
      <c r="AV66" s="139">
        <f>'[9]HK6'!R4</f>
        <v>0</v>
      </c>
      <c r="AW66" s="139">
        <f>'[9]HK6'!U4</f>
        <v>0</v>
      </c>
      <c r="AX66" s="165">
        <f>'[9]HK6'!AD4</f>
        <v>0</v>
      </c>
      <c r="AY66" s="165">
        <f>'[9]HK6'!AG4</f>
        <v>0</v>
      </c>
      <c r="AZ66" s="165">
        <f>'[9]HK6'!AJ4</f>
        <v>0</v>
      </c>
      <c r="BA66" s="139">
        <f>'[9]HK6'!X4</f>
        <v>0</v>
      </c>
      <c r="BB66" s="139">
        <f>'[9]HK6'!AA4</f>
        <v>0</v>
      </c>
      <c r="BC66" s="139">
        <f>'[9]HK7 '!I4</f>
        <v>4</v>
      </c>
      <c r="BD66" s="139">
        <f>'[9]HK7 '!L4</f>
        <v>0</v>
      </c>
      <c r="BE66" s="139">
        <f>'[9]HK7 '!O4</f>
        <v>0</v>
      </c>
      <c r="BF66" s="139">
        <f>'[9]HK7 '!R4</f>
        <v>0</v>
      </c>
      <c r="BG66" s="139">
        <f>'[9]HK7 '!U4</f>
        <v>0</v>
      </c>
      <c r="BH66" s="139">
        <f>'[9]HK7 '!X4</f>
        <v>0</v>
      </c>
      <c r="BI66" s="166">
        <f>'[9]HK8 '!I4</f>
        <v>0</v>
      </c>
      <c r="BJ66" s="166">
        <f>'[9]HK8 '!L4</f>
        <v>0</v>
      </c>
      <c r="BK66" s="166">
        <f>'[9]HK8 '!O4</f>
        <v>0</v>
      </c>
      <c r="BL66" s="166">
        <f>'[9]HK8 '!R4</f>
        <v>0</v>
      </c>
      <c r="BM66" s="166">
        <f>'[9]HK8 '!U4</f>
        <v>0</v>
      </c>
      <c r="BN66" s="166">
        <f>'[9]HK8 '!X4</f>
        <v>0</v>
      </c>
      <c r="BO66" s="166">
        <f>'[9]HK8 '!AA4</f>
        <v>0</v>
      </c>
      <c r="BP66" s="166">
        <f>'[9]HK8 '!AD4</f>
        <v>0</v>
      </c>
      <c r="BQ66" s="166">
        <f>'[9]HK8 '!AG4</f>
        <v>0</v>
      </c>
      <c r="BR66" s="166">
        <f>'[9]HK8 '!AJ4</f>
        <v>0</v>
      </c>
      <c r="BS66" s="166"/>
      <c r="BT66" s="166"/>
      <c r="BU66" s="166"/>
      <c r="BV66" s="177">
        <f>ROUND(SUMPRODUCT(G66:BR66,$G$10:$BR$10)/SUMIF($G66:$BR66,"&lt;&gt;M",$G$10:$BR$10),2)</f>
        <v>2.91</v>
      </c>
      <c r="BW66" s="1164" t="str">
        <f>IF(BV66&gt;=9,"Xuất Sắc",IF(BV66&gt;=8,"Giỏi",IF(BV66&gt;=7,"Khá",IF(BV66&gt;=6,"TB.Khá",IF(BV66&gt;=5,"Trung Bình",IF(BV66&gt;=4,"Yếu","Kém"))))))</f>
        <v>Kém</v>
      </c>
      <c r="BX66" s="1164">
        <f>COUNTIF(G66:BR66,"&lt;5")</f>
        <v>41</v>
      </c>
      <c r="BY66" s="1164">
        <f>SUMIF(G66:BR66,"&lt;5",$G$10:$BR$10)</f>
        <v>117</v>
      </c>
      <c r="BZ66" s="53" t="str">
        <f>IF(BY66&gt;0,"Không đủ ĐK",IF(BV66&gt;=6.5,"Nhận Đ/A","Thi TN"))</f>
        <v>Không đủ ĐK</v>
      </c>
      <c r="CA66" s="684"/>
    </row>
    <row r="67" spans="1:79" ht="30" customHeight="1">
      <c r="A67" s="161">
        <v>15</v>
      </c>
      <c r="B67" s="162" t="s">
        <v>272</v>
      </c>
      <c r="C67" s="163" t="s">
        <v>224</v>
      </c>
      <c r="D67" s="161">
        <v>408160121</v>
      </c>
      <c r="E67" s="164" t="s">
        <v>596</v>
      </c>
      <c r="F67" s="88" t="s">
        <v>115</v>
      </c>
      <c r="G67" s="139">
        <f>'[9]HK1'!J18</f>
        <v>7</v>
      </c>
      <c r="H67" s="139">
        <f>'[9]HK1'!M18</f>
        <v>7</v>
      </c>
      <c r="I67" s="139">
        <f>'[9]HK1'!P18</f>
        <v>5</v>
      </c>
      <c r="J67" s="139">
        <f>'[9]HK1'!S18</f>
        <v>5</v>
      </c>
      <c r="K67" s="139">
        <f>'[9]HK1'!V18</f>
        <v>6</v>
      </c>
      <c r="L67" s="139">
        <f>'[9]HK1'!Y18</f>
        <v>7</v>
      </c>
      <c r="M67" s="139">
        <f>'[9]HK2'!J25</f>
        <v>8</v>
      </c>
      <c r="N67" s="139">
        <f>'[9]HK2'!M25</f>
        <v>7</v>
      </c>
      <c r="O67" s="139">
        <f>'[9]HK2'!P25</f>
        <v>6</v>
      </c>
      <c r="P67" s="139">
        <f>'[9]HK2'!S25</f>
        <v>6</v>
      </c>
      <c r="Q67" s="139">
        <f>'[9]HK2'!V25</f>
        <v>7</v>
      </c>
      <c r="R67" s="139">
        <f>'[9]HK2'!Y25</f>
        <v>6</v>
      </c>
      <c r="S67" s="139">
        <f>'[9]HK3 '!J25</f>
        <v>5</v>
      </c>
      <c r="T67" s="139">
        <f>'[9]HK3 '!M25</f>
        <v>5</v>
      </c>
      <c r="U67" s="139">
        <f>'[9]HK3 '!P25</f>
        <v>6</v>
      </c>
      <c r="V67" s="139">
        <f>'[9]HK3 '!S25</f>
        <v>5</v>
      </c>
      <c r="W67" s="139">
        <f>'[9]HK3 '!V25</f>
        <v>6</v>
      </c>
      <c r="X67" s="139">
        <f>'[9]HK3 '!Y25</f>
        <v>6</v>
      </c>
      <c r="Y67" s="139">
        <f>'[9]HK3 '!AB25</f>
        <v>6</v>
      </c>
      <c r="Z67" s="139">
        <f>'[9]HK3 '!AE25</f>
        <v>5</v>
      </c>
      <c r="AA67" s="139">
        <f>'[9]HK4'!I19</f>
        <v>6</v>
      </c>
      <c r="AB67" s="139">
        <f>'[9]HK4'!L19</f>
        <v>4</v>
      </c>
      <c r="AC67" s="139">
        <f>'[9]HK4'!O19</f>
        <v>5</v>
      </c>
      <c r="AD67" s="139">
        <f>'[9]HK4'!R19</f>
        <v>4</v>
      </c>
      <c r="AE67" s="139">
        <f>'[9]HK4'!U19</f>
        <v>5</v>
      </c>
      <c r="AF67" s="139">
        <f>'[9]HK4'!X19</f>
        <v>7</v>
      </c>
      <c r="AG67" s="139">
        <f>'[9]HK4'!AA19</f>
        <v>5</v>
      </c>
      <c r="AH67" s="139">
        <f>'[9]HK4'!AD19</f>
        <v>5</v>
      </c>
      <c r="AI67" s="139">
        <f>'[9]HK4'!AG19</f>
        <v>6</v>
      </c>
      <c r="AJ67" s="139">
        <f>'[9]HK4'!AJ19</f>
        <v>0</v>
      </c>
      <c r="AK67" s="139">
        <f>'[9]HK5'!I18</f>
        <v>0</v>
      </c>
      <c r="AL67" s="139">
        <f>'[9]HK5'!L18</f>
        <v>0</v>
      </c>
      <c r="AM67" s="139">
        <f>'[9]HK5'!O18</f>
        <v>0</v>
      </c>
      <c r="AN67" s="139">
        <f>'[9]HK5'!R18</f>
        <v>0</v>
      </c>
      <c r="AO67" s="139">
        <f>'[9]HK5'!U18</f>
        <v>0</v>
      </c>
      <c r="AP67" s="139">
        <f>'[9]HK5'!X18</f>
        <v>0</v>
      </c>
      <c r="AQ67" s="139">
        <f>'[9]HK5'!AA18</f>
        <v>0</v>
      </c>
      <c r="AR67" s="131">
        <f>'[9]HK5'!AD18</f>
        <v>0</v>
      </c>
      <c r="AS67" s="139">
        <f>'[9]HK6'!I18</f>
        <v>0</v>
      </c>
      <c r="AT67" s="139">
        <f>'[9]HK6'!L18</f>
        <v>0</v>
      </c>
      <c r="AU67" s="139">
        <f>'[9]HK6'!O18</f>
        <v>0</v>
      </c>
      <c r="AV67" s="139">
        <f>'[9]HK6'!R18</f>
        <v>0</v>
      </c>
      <c r="AW67" s="139">
        <f>'[9]HK6'!U18</f>
        <v>0</v>
      </c>
      <c r="AX67" s="165">
        <f>'[9]HK6'!AD18</f>
        <v>0</v>
      </c>
      <c r="AY67" s="165">
        <f>'[9]HK6'!AG18</f>
        <v>0</v>
      </c>
      <c r="AZ67" s="165">
        <f>'[9]HK6'!AJ18</f>
        <v>0</v>
      </c>
      <c r="BA67" s="139">
        <f>'[9]HK6'!X18</f>
        <v>0</v>
      </c>
      <c r="BB67" s="139">
        <f>'[9]HK6'!AA18</f>
        <v>0</v>
      </c>
      <c r="BC67" s="139">
        <f>'[9]HK7 '!I18</f>
        <v>4</v>
      </c>
      <c r="BD67" s="139">
        <f>'[9]HK7 '!L18</f>
        <v>0</v>
      </c>
      <c r="BE67" s="139">
        <f>'[9]HK7 '!O18</f>
        <v>0</v>
      </c>
      <c r="BF67" s="139">
        <f>'[9]HK7 '!R18</f>
        <v>0</v>
      </c>
      <c r="BG67" s="139">
        <f>'[9]HK7 '!U18</f>
        <v>0</v>
      </c>
      <c r="BH67" s="139">
        <f>'[9]HK7 '!X18</f>
        <v>0</v>
      </c>
      <c r="BI67" s="166">
        <f>'[9]HK8 '!I18</f>
        <v>0</v>
      </c>
      <c r="BJ67" s="166">
        <f>'[9]HK8 '!L18</f>
        <v>0</v>
      </c>
      <c r="BK67" s="166">
        <f>'[9]HK8 '!O18</f>
        <v>0</v>
      </c>
      <c r="BL67" s="166">
        <f>'[9]HK8 '!R18</f>
        <v>0</v>
      </c>
      <c r="BM67" s="166">
        <f>'[9]HK8 '!U18</f>
        <v>0</v>
      </c>
      <c r="BN67" s="166">
        <f>'[9]HK8 '!X18</f>
        <v>0</v>
      </c>
      <c r="BO67" s="166">
        <f>'[9]HK8 '!AA18</f>
        <v>0</v>
      </c>
      <c r="BP67" s="166">
        <f>'[9]HK8 '!AD18</f>
        <v>0</v>
      </c>
      <c r="BQ67" s="166">
        <f>'[9]HK8 '!AG18</f>
        <v>0</v>
      </c>
      <c r="BR67" s="166">
        <f>'[9]HK8 '!AJ18</f>
        <v>0</v>
      </c>
      <c r="BS67" s="166"/>
      <c r="BT67" s="166"/>
      <c r="BU67" s="166"/>
      <c r="BV67" s="177">
        <f>ROUND(SUMPRODUCT(G67:BR67,$G$10:$BR$10)/SUMIF($G67:$BR67,"&lt;&gt;M",$G$10:$BR$10),2)</f>
        <v>2.77</v>
      </c>
      <c r="BW67" s="1164" t="str">
        <f>IF(BV67&gt;=9,"Xuất Sắc",IF(BV67&gt;=8,"Giỏi",IF(BV67&gt;=7,"Khá",IF(BV67&gt;=6,"TB.Khá",IF(BV67&gt;=5,"Trung Bình",IF(BV67&gt;=4,"Yếu","Kém"))))))</f>
        <v>Kém</v>
      </c>
      <c r="BX67" s="1164">
        <f>COUNTIF(G67:BR67,"&lt;5")</f>
        <v>37</v>
      </c>
      <c r="BY67" s="1164">
        <f>SUMIF(G67:BR67,"&lt;5",$G$10:$BR$10)</f>
        <v>110</v>
      </c>
      <c r="BZ67" s="53" t="str">
        <f>IF(BY67&gt;0,"Không đủ ĐK",IF(BV67&gt;=6.5,"Nhận Đ/A","Thi TN"))</f>
        <v>Không đủ ĐK</v>
      </c>
      <c r="CA67" s="684"/>
    </row>
  </sheetData>
  <mergeCells count="88">
    <mergeCell ref="A43:F43"/>
    <mergeCell ref="BD43:BR43"/>
    <mergeCell ref="BD36:BR36"/>
    <mergeCell ref="BD37:BR37"/>
    <mergeCell ref="A38:F38"/>
    <mergeCell ref="BD38:BR38"/>
    <mergeCell ref="BZ8:BZ9"/>
    <mergeCell ref="CA8:CA9"/>
    <mergeCell ref="B35:C35"/>
    <mergeCell ref="BD35:BR35"/>
    <mergeCell ref="BV8:BV9"/>
    <mergeCell ref="BW8:BW9"/>
    <mergeCell ref="BX8:BX9"/>
    <mergeCell ref="BY8:BY9"/>
    <mergeCell ref="BR8:BR9"/>
    <mergeCell ref="BS8:BS9"/>
    <mergeCell ref="BT8:BT9"/>
    <mergeCell ref="BU8:BU9"/>
    <mergeCell ref="BN8:BN9"/>
    <mergeCell ref="BO8:BO9"/>
    <mergeCell ref="BP8:BP9"/>
    <mergeCell ref="BQ8:BQ9"/>
    <mergeCell ref="BJ8:BJ9"/>
    <mergeCell ref="BK8:BK9"/>
    <mergeCell ref="BL8:BL9"/>
    <mergeCell ref="BM8:BM9"/>
    <mergeCell ref="BF8:BF9"/>
    <mergeCell ref="BG8:BG9"/>
    <mergeCell ref="BH8:BH9"/>
    <mergeCell ref="BI8:BI9"/>
    <mergeCell ref="BB8:BB9"/>
    <mergeCell ref="BC8:BC9"/>
    <mergeCell ref="BD8:BD9"/>
    <mergeCell ref="BE8:BE9"/>
    <mergeCell ref="AX8:AX9"/>
    <mergeCell ref="AY8:AY9"/>
    <mergeCell ref="AZ8:AZ9"/>
    <mergeCell ref="BA8:BA9"/>
    <mergeCell ref="AT8:AT9"/>
    <mergeCell ref="AU8:AU9"/>
    <mergeCell ref="AV8:AV9"/>
    <mergeCell ref="AW8:AW9"/>
    <mergeCell ref="AP8:AP9"/>
    <mergeCell ref="AQ8:AQ9"/>
    <mergeCell ref="AR8:AR9"/>
    <mergeCell ref="AS8:AS9"/>
    <mergeCell ref="AL8:AL9"/>
    <mergeCell ref="AM8:AM9"/>
    <mergeCell ref="AN8:AN9"/>
    <mergeCell ref="AO8:AO9"/>
    <mergeCell ref="AH8:AH9"/>
    <mergeCell ref="AI8:AI9"/>
    <mergeCell ref="AJ8:AJ9"/>
    <mergeCell ref="AK8:AK9"/>
    <mergeCell ref="AD8:AD9"/>
    <mergeCell ref="AE8:AE9"/>
    <mergeCell ref="AF8:AF9"/>
    <mergeCell ref="AG8:AG9"/>
    <mergeCell ref="Z8:Z9"/>
    <mergeCell ref="AA8:AA9"/>
    <mergeCell ref="AB8:AB9"/>
    <mergeCell ref="AC8:AC9"/>
    <mergeCell ref="V8:V9"/>
    <mergeCell ref="W8:W9"/>
    <mergeCell ref="X8:X9"/>
    <mergeCell ref="Y8:Y9"/>
    <mergeCell ref="R8:R9"/>
    <mergeCell ref="S8:S9"/>
    <mergeCell ref="T8:T9"/>
    <mergeCell ref="U8:U9"/>
    <mergeCell ref="N8:N9"/>
    <mergeCell ref="O8:O9"/>
    <mergeCell ref="P8:P9"/>
    <mergeCell ref="Q8:Q9"/>
    <mergeCell ref="J8:J9"/>
    <mergeCell ref="K8:K9"/>
    <mergeCell ref="L8:L9"/>
    <mergeCell ref="M8:M9"/>
    <mergeCell ref="A5:BW5"/>
    <mergeCell ref="A6:BW6"/>
    <mergeCell ref="A8:A10"/>
    <mergeCell ref="B8:C10"/>
    <mergeCell ref="D8:D10"/>
    <mergeCell ref="E8:E10"/>
    <mergeCell ref="F8:F9"/>
    <mergeCell ref="G8:G9"/>
    <mergeCell ref="H8:H9"/>
    <mergeCell ref="I8:I9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2012-09-01T02:54:37Z</cp:lastPrinted>
  <dcterms:created xsi:type="dcterms:W3CDTF">2012-08-09T05:43:18Z</dcterms:created>
  <dcterms:modified xsi:type="dcterms:W3CDTF">2013-01-11T03:15:05Z</dcterms:modified>
  <cp:category/>
  <cp:version/>
  <cp:contentType/>
  <cp:contentStatus/>
</cp:coreProperties>
</file>