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15225" windowHeight="8565" activeTab="3"/>
  </bookViews>
  <sheets>
    <sheet name="L11TXVT01-N(5)" sheetId="1" r:id="rId1"/>
    <sheet name="L11TXCN01-N(5)" sheetId="2" r:id="rId2"/>
    <sheet name="L11TXQT01-N(6)" sheetId="3" r:id="rId3"/>
    <sheet name="THOI GIAN HOC BS" sheetId="4" r:id="rId4"/>
  </sheets>
  <definedNames>
    <definedName name="_xlnm.Print_Titles" localSheetId="1">'L11TXCN01-N(5)'!$8:$10</definedName>
    <definedName name="_xlnm.Print_Titles" localSheetId="2">'L11TXQT01-N(6)'!$8:$10</definedName>
    <definedName name="_xlnm.Print_Titles" localSheetId="0">'L11TXVT01-N(5)'!$8:$10</definedName>
  </definedNames>
  <calcPr fullCalcOnLoad="1"/>
</workbook>
</file>

<file path=xl/sharedStrings.xml><?xml version="1.0" encoding="utf-8"?>
<sst xmlns="http://schemas.openxmlformats.org/spreadsheetml/2006/main" count="316" uniqueCount="154">
  <si>
    <t>HỌC VIỆN CÔNG NGHỆ BƯU CHÍNH VIỄN THÔNG</t>
  </si>
  <si>
    <t>CƠ SỞ TẠI THÀNH PHỐ HỒ CHÍ MINH</t>
  </si>
  <si>
    <t>x</t>
  </si>
  <si>
    <t>Ngôn ngữ lập trình C++</t>
  </si>
  <si>
    <t>Quản trị chất lượng</t>
  </si>
  <si>
    <t>Ngày sinh</t>
  </si>
  <si>
    <t xml:space="preserve">Nguyễn Văn </t>
  </si>
  <si>
    <t xml:space="preserve">Tin Học </t>
  </si>
  <si>
    <t xml:space="preserve">Tin Học Ứng Dụng </t>
  </si>
  <si>
    <t>Duy</t>
  </si>
  <si>
    <t>Kế Toán</t>
  </si>
  <si>
    <t xml:space="preserve">Huy </t>
  </si>
  <si>
    <t>10/11/1988</t>
  </si>
  <si>
    <t>211QT036-2</t>
  </si>
  <si>
    <t>Nguyễn Tấn</t>
  </si>
  <si>
    <t>Thụ</t>
  </si>
  <si>
    <t>15/07/1981</t>
  </si>
  <si>
    <t>211VT007-2</t>
  </si>
  <si>
    <t>Nguyễn Đình</t>
  </si>
  <si>
    <t>211VT030-2</t>
  </si>
  <si>
    <t xml:space="preserve">Đào Thị </t>
  </si>
  <si>
    <t>Khim</t>
  </si>
  <si>
    <t>211VT031-2</t>
  </si>
  <si>
    <t xml:space="preserve">Bình </t>
  </si>
  <si>
    <t>211VT037-2</t>
  </si>
  <si>
    <t>Nguyễn Trúc Minh</t>
  </si>
  <si>
    <t>Khuê</t>
  </si>
  <si>
    <t>211VT050-2</t>
  </si>
  <si>
    <t xml:space="preserve">Phạm Văn </t>
  </si>
  <si>
    <t>Đức</t>
  </si>
  <si>
    <t>05/02/1983</t>
  </si>
  <si>
    <t>07/08/1973</t>
  </si>
  <si>
    <t>18/04/1985</t>
  </si>
  <si>
    <t>08/07/1984</t>
  </si>
  <si>
    <t>02/01/1985</t>
  </si>
  <si>
    <t>CN Cơ- Điện Tử</t>
  </si>
  <si>
    <t xml:space="preserve">Điện Tử - Tin Học </t>
  </si>
  <si>
    <t xml:space="preserve">CN Điện Tử </t>
  </si>
  <si>
    <t>211CN003-2</t>
  </si>
  <si>
    <t xml:space="preserve">Đỗ Thị Hồng </t>
  </si>
  <si>
    <t xml:space="preserve">Loan </t>
  </si>
  <si>
    <t>211CN009-2</t>
  </si>
  <si>
    <t xml:space="preserve">Lê Quang </t>
  </si>
  <si>
    <t xml:space="preserve">Thức </t>
  </si>
  <si>
    <t>211CN016-2</t>
  </si>
  <si>
    <t xml:space="preserve">Phạm Thị Ánh </t>
  </si>
  <si>
    <t>Tuyết</t>
  </si>
  <si>
    <t>211CN017-2</t>
  </si>
  <si>
    <t xml:space="preserve">Đinh Thị </t>
  </si>
  <si>
    <t xml:space="preserve">Tới </t>
  </si>
  <si>
    <t>211CN020-2</t>
  </si>
  <si>
    <t xml:space="preserve">Hoàng Văn </t>
  </si>
  <si>
    <t>02/10/1976</t>
  </si>
  <si>
    <t>18/09/1983</t>
  </si>
  <si>
    <t>20/01/1987</t>
  </si>
  <si>
    <t>08/06/1975</t>
  </si>
  <si>
    <t>Tin Học - Mạng MT</t>
  </si>
  <si>
    <t>Kỹ Thuật Tin Học</t>
  </si>
  <si>
    <t>CN Phần Mềm MT</t>
  </si>
  <si>
    <t xml:space="preserve">HỌC VIỆN CÔNG NGHỆ BƯU CHÍNH VIỄN THÔNG </t>
  </si>
  <si>
    <t>CỘNG HOÀ XÃ HỘI CHỦ NGHĨA VIỆT NAM</t>
  </si>
  <si>
    <t>Độc lập - Tự do - Hạnh phúc</t>
  </si>
  <si>
    <t>(Kèm theo thông báo số                 /TB-GV&amp;CTSV ngày        /       /            của Học viện Công nghệ Bưu chính Viễn thông)</t>
  </si>
  <si>
    <t>TT</t>
  </si>
  <si>
    <t>Mã hồ sơ</t>
  </si>
  <si>
    <t xml:space="preserve">Họ và </t>
  </si>
  <si>
    <t>tên</t>
  </si>
  <si>
    <t>Nơi sinh</t>
  </si>
  <si>
    <t>Trình độ</t>
  </si>
  <si>
    <t>Ngành TN</t>
  </si>
  <si>
    <t>Trường đào tạo</t>
  </si>
  <si>
    <t>Môn học, học phần học bổ sung</t>
  </si>
  <si>
    <t>Học phí
(đ)</t>
  </si>
  <si>
    <t>Ghi chú</t>
  </si>
  <si>
    <t>Tổng quan về VT</t>
  </si>
  <si>
    <t>Lý thuyết TĐT và siêu cao tần</t>
  </si>
  <si>
    <t>Truyền sóng và anten</t>
  </si>
  <si>
    <t>Cơ sở KT chuyển mạch</t>
  </si>
  <si>
    <t>Cơ sở KT truyền thông sợi quang</t>
  </si>
  <si>
    <t>Truyền dẫn vô tuyến số</t>
  </si>
  <si>
    <t>Số đơn vị học trình/tín chỉ</t>
  </si>
  <si>
    <t>CĐ</t>
  </si>
  <si>
    <t xml:space="preserve">DANH SÁCH THÍ SINH VÀ DANH MỤC CÁC MÔN HỌC BỔ SUNG, HOÀN THIỆN KIẾN THỨC NGÀNH ĐTVT ĐỢT 1/2011 </t>
  </si>
  <si>
    <t>Tuy Hòa,
Phú Khánh</t>
  </si>
  <si>
    <t xml:space="preserve">Kim Thi,
Hải Hưng </t>
  </si>
  <si>
    <t>ĐH Công Nghiệp TPHCM</t>
  </si>
  <si>
    <t>Tư Nghĩa,
Quảng Ngãi</t>
  </si>
  <si>
    <t xml:space="preserve">CĐ KT Cao Thắng </t>
  </si>
  <si>
    <t>Vũ Thư,
Thái Bình</t>
  </si>
  <si>
    <t>Cần Thơ,
Hậu Giang</t>
  </si>
  <si>
    <t>Danh sách gồm có 5 thí sinh./.</t>
  </si>
  <si>
    <t>ĐH Công Nghiệp TP HCM</t>
  </si>
  <si>
    <t>ĐH Bách Khoa HN</t>
  </si>
  <si>
    <t xml:space="preserve">DANH SÁCH THÍ SINH VÀ DANH MỤC CÁC MÔN HỌC BỔ SUNG, HOÀN THIỆN KIẾN THỨC NGÀNH CNTT ĐỢT 1/2011 </t>
  </si>
  <si>
    <t>Nhập môn CN phần mềm</t>
  </si>
  <si>
    <t>Toán rời rạc 1</t>
  </si>
  <si>
    <t>Cơ sở dữ liệu</t>
  </si>
  <si>
    <t xml:space="preserve">KT vi xử lý </t>
  </si>
  <si>
    <t>Mạng máy tính</t>
  </si>
  <si>
    <t xml:space="preserve">DANH SÁCH THÍ SINH VÀ DANH MỤC CÁC MÔN HỌC BỔ SUNG, HOÀN THIỆN KIẾN THỨC NGÀNH QTKD ĐỢT 1/2011 </t>
  </si>
  <si>
    <t>Luật kinh doanh</t>
  </si>
  <si>
    <t>Quản trị học</t>
  </si>
  <si>
    <t>Toán kinh tế</t>
  </si>
  <si>
    <t>Marketing</t>
  </si>
  <si>
    <t>Nguyên lý kế toán</t>
  </si>
  <si>
    <t xml:space="preserve">Tình Gia,
Thanh Hóa </t>
  </si>
  <si>
    <t>Châu Thành,
Tây Ninh</t>
  </si>
  <si>
    <t xml:space="preserve"> Mỹ Tho,
Tiền Giang</t>
  </si>
  <si>
    <t xml:space="preserve">Yên Định,
Thanh Hóa </t>
  </si>
  <si>
    <t xml:space="preserve">Đức Phổ,
Quảng Ngãi </t>
  </si>
  <si>
    <t xml:space="preserve">CĐ SPKT Vinh </t>
  </si>
  <si>
    <t>CĐ Kỹ thuật Lý Tự Trọng TP HCM</t>
  </si>
  <si>
    <t>ĐH Sư Phạm kỹ thuật TP HCM</t>
  </si>
  <si>
    <t xml:space="preserve">ĐH Sư Phạm Kỹ Thuật Vinh </t>
  </si>
  <si>
    <t>CĐ Công Nghiệp IV</t>
  </si>
  <si>
    <t>211QT091-2</t>
  </si>
  <si>
    <t>Nguyễn Thị Bích</t>
  </si>
  <si>
    <t>Phượng</t>
  </si>
  <si>
    <t>18/08/1989</t>
  </si>
  <si>
    <t>Nam Ninh
Hà Nam Ninh</t>
  </si>
  <si>
    <t xml:space="preserve">Mộ Đức,
Nghĩa Bình </t>
  </si>
  <si>
    <t>Kế toán -Kiểm toán</t>
  </si>
  <si>
    <t>ĐH Công nghiệp TP HCM</t>
  </si>
  <si>
    <t>ĐH Kinh Tế TPHCM</t>
  </si>
  <si>
    <t>Danh sách gồm có 2 thí sinh./.</t>
  </si>
  <si>
    <t>Không có bảng điểm</t>
  </si>
  <si>
    <t xml:space="preserve">          CƠ SỞ TẠI THÀNH PHỐ HỒ CHÍ MINH</t>
  </si>
  <si>
    <t>NGÀNH</t>
  </si>
  <si>
    <t>MÔN HỌC</t>
  </si>
  <si>
    <t xml:space="preserve">THỜI GIAN HỌC </t>
  </si>
  <si>
    <t>LỚP HỌC GHÉP</t>
  </si>
  <si>
    <t>GHI 
CHÚ</t>
  </si>
  <si>
    <t>Điện tử viễn thông</t>
  </si>
  <si>
    <t>Tổng quan về viễn thông</t>
  </si>
  <si>
    <t>Lý thuyết TĐT&amp;SCT</t>
  </si>
  <si>
    <t>VT208A1-3</t>
  </si>
  <si>
    <t>VT209A1-3</t>
  </si>
  <si>
    <t>Công nghệ thông tin</t>
  </si>
  <si>
    <t>CN208A1-4</t>
  </si>
  <si>
    <t>Kỹ thuật vi xử lý</t>
  </si>
  <si>
    <t>Quản trị kinh doanh</t>
  </si>
  <si>
    <t xml:space="preserve">THỜI GIAN HỌC CÁC MÔN HỌC BỔ SUNG, HOÀN THIỆN KIẾN THỨC ĐỂ ĐỦ ĐIỀU KIỆN XÉT TUYỂN HỆ ĐHTX THEO CHƯƠNG TRÌNH ĐÀO TẠO 2,5 NĂM CÁC NGÀNH ĐTVT, CNTT VÀ QTKD NĂM 2011 </t>
  </si>
  <si>
    <t>D10TXVT01,02-N</t>
  </si>
  <si>
    <t>05/03-18/03/2012</t>
  </si>
  <si>
    <t>28/05-10/06/2012</t>
  </si>
  <si>
    <t>28/05-10/06/2013</t>
  </si>
  <si>
    <t>D10TXCN01,02-N</t>
  </si>
  <si>
    <t>D10TXQT01,02-N</t>
  </si>
  <si>
    <t>05/03-18/03/2013</t>
  </si>
  <si>
    <t>D10TXCN02-N</t>
  </si>
  <si>
    <t>thi</t>
  </si>
  <si>
    <t>L10TXVT02-N</t>
  </si>
  <si>
    <t>01/11-13/11/2011</t>
  </si>
  <si>
    <t>học đầu kỳ</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</si>
</sst>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
    <numFmt numFmtId="179" formatCode="00000"/>
    <numFmt numFmtId="180" formatCode="mm/dd/yyyy"/>
  </numFmts>
  <fonts count="19">
    <font>
      <sz val="12"/>
      <name val="VK Sans Serif"/>
      <family val="0"/>
    </font>
    <font>
      <sz val="10"/>
      <name val="Times New Roman"/>
      <family val="1"/>
    </font>
    <font>
      <sz val="12"/>
      <name val="Times New Roman"/>
      <family val="1"/>
    </font>
    <font>
      <sz val="11"/>
      <name val="Times New Roman"/>
      <family val="1"/>
    </font>
    <font>
      <u val="single"/>
      <sz val="12"/>
      <color indexed="12"/>
      <name val="VK Sans Serif"/>
      <family val="0"/>
    </font>
    <font>
      <u val="single"/>
      <sz val="12"/>
      <color indexed="36"/>
      <name val="VK Sans Serif"/>
      <family val="0"/>
    </font>
    <font>
      <sz val="11"/>
      <color indexed="8"/>
      <name val="Times New Roman"/>
      <family val="1"/>
    </font>
    <font>
      <sz val="10"/>
      <color indexed="8"/>
      <name val="ARIAL"/>
      <family val="0"/>
    </font>
    <font>
      <b/>
      <sz val="11"/>
      <color indexed="8"/>
      <name val="Times New Roman"/>
      <family val="1"/>
    </font>
    <font>
      <b/>
      <sz val="11"/>
      <name val="Times New Roman"/>
      <family val="1"/>
    </font>
    <font>
      <sz val="10"/>
      <name val="Arial"/>
      <family val="0"/>
    </font>
    <font>
      <sz val="8"/>
      <name val="Arial"/>
      <family val="0"/>
    </font>
    <font>
      <b/>
      <sz val="10"/>
      <color indexed="8"/>
      <name val="Times New Roman"/>
      <family val="1"/>
    </font>
    <font>
      <b/>
      <u val="single"/>
      <sz val="10"/>
      <color indexed="8"/>
      <name val="Times New Roman"/>
      <family val="1"/>
    </font>
    <font>
      <b/>
      <sz val="16"/>
      <color indexed="8"/>
      <name val="Times New Roman"/>
      <family val="0"/>
    </font>
    <font>
      <i/>
      <sz val="11"/>
      <color indexed="8"/>
      <name val="Times New Roman"/>
      <family val="1"/>
    </font>
    <font>
      <sz val="10"/>
      <color indexed="8"/>
      <name val="Arial"/>
      <family val="0"/>
    </font>
    <font>
      <b/>
      <sz val="10"/>
      <color indexed="8"/>
      <name val="ARIAL"/>
      <family val="0"/>
    </font>
    <font>
      <b/>
      <sz val="14"/>
      <color indexed="8"/>
      <name val="Times New Roman"/>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hair"/>
      <right style="thin"/>
      <top style="hair"/>
      <bottom style="hair"/>
    </border>
    <border>
      <left>
        <color indexed="63"/>
      </left>
      <right>
        <color indexed="63"/>
      </right>
      <top style="hair"/>
      <bottom>
        <color indexed="63"/>
      </bottom>
    </border>
    <border>
      <left style="hair"/>
      <right style="thin"/>
      <top style="hair"/>
      <bottom>
        <color indexed="63"/>
      </bottom>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style="thin"/>
    </border>
    <border>
      <left style="thin"/>
      <right>
        <color indexed="63"/>
      </right>
      <top>
        <color indexed="63"/>
      </top>
      <bottom style="hair"/>
    </border>
    <border>
      <left style="hair"/>
      <right style="thin"/>
      <top style="thin"/>
      <bottom style="hair"/>
    </border>
    <border>
      <left style="hair"/>
      <right style="thin"/>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vertical="top"/>
      <protection/>
    </xf>
  </cellStyleXfs>
  <cellXfs count="137">
    <xf numFmtId="0" fontId="0" fillId="0" borderId="0" xfId="0" applyAlignment="1">
      <alignment/>
    </xf>
    <xf numFmtId="0" fontId="12" fillId="2" borderId="0" xfId="24" applyFont="1" applyBorder="1" applyAlignment="1">
      <alignment vertical="top"/>
      <protection/>
    </xf>
    <xf numFmtId="0" fontId="7" fillId="2" borderId="0" xfId="24" applyBorder="1">
      <alignment vertical="top"/>
      <protection/>
    </xf>
    <xf numFmtId="0" fontId="7" fillId="2" borderId="0" xfId="24" applyFont="1" applyBorder="1">
      <alignment vertical="top"/>
      <protection/>
    </xf>
    <xf numFmtId="0" fontId="7" fillId="2" borderId="0" xfId="24" applyBorder="1" applyAlignment="1">
      <alignment horizontal="left" vertical="top"/>
      <protection/>
    </xf>
    <xf numFmtId="0" fontId="12" fillId="2" borderId="0" xfId="24" applyFont="1" applyBorder="1" applyAlignment="1">
      <alignment horizontal="center" vertical="top"/>
      <protection/>
    </xf>
    <xf numFmtId="0" fontId="10" fillId="0" borderId="0" xfId="22">
      <alignment/>
      <protection/>
    </xf>
    <xf numFmtId="0" fontId="7" fillId="2" borderId="0" xfId="24" applyBorder="1" applyAlignment="1">
      <alignment horizontal="center" vertical="top"/>
      <protection/>
    </xf>
    <xf numFmtId="0" fontId="1" fillId="0" borderId="0" xfId="22" applyFont="1">
      <alignment/>
      <protection/>
    </xf>
    <xf numFmtId="0" fontId="7" fillId="2" borderId="1" xfId="24" applyBorder="1">
      <alignment vertical="top"/>
      <protection/>
    </xf>
    <xf numFmtId="0" fontId="12" fillId="3" borderId="1" xfId="24" applyFont="1" applyFill="1" applyBorder="1" applyAlignment="1">
      <alignment horizontal="center" vertical="top" wrapText="1" readingOrder="1"/>
      <protection/>
    </xf>
    <xf numFmtId="0" fontId="7" fillId="2" borderId="1" xfId="24" applyFont="1" applyBorder="1">
      <alignment vertical="top"/>
      <protection/>
    </xf>
    <xf numFmtId="0" fontId="12" fillId="3" borderId="1" xfId="24" applyFont="1" applyFill="1" applyBorder="1" applyAlignment="1">
      <alignment horizontal="left" vertical="top" wrapText="1"/>
      <protection/>
    </xf>
    <xf numFmtId="0" fontId="12" fillId="3" borderId="1" xfId="24" applyFont="1" applyFill="1" applyBorder="1" applyAlignment="1">
      <alignment horizontal="left" vertical="top" wrapText="1" readingOrder="1"/>
      <protection/>
    </xf>
    <xf numFmtId="0" fontId="8" fillId="3" borderId="2" xfId="24" applyFont="1" applyFill="1" applyBorder="1" applyAlignment="1">
      <alignment horizontal="center" vertical="center" wrapText="1" readingOrder="1"/>
      <protection/>
    </xf>
    <xf numFmtId="0" fontId="8" fillId="3" borderId="2" xfId="24" applyFont="1" applyFill="1" applyBorder="1" applyAlignment="1">
      <alignment horizontal="center" vertical="center" wrapText="1" readingOrder="1"/>
      <protection/>
    </xf>
    <xf numFmtId="0" fontId="6" fillId="3" borderId="3" xfId="24" applyFont="1" applyFill="1" applyBorder="1" applyAlignment="1">
      <alignment horizontal="center" vertical="center" wrapText="1" readingOrder="1"/>
      <protection/>
    </xf>
    <xf numFmtId="0" fontId="8" fillId="3" borderId="3" xfId="24" applyFont="1" applyFill="1" applyBorder="1" applyAlignment="1">
      <alignment horizontal="center" vertical="center" wrapText="1" readingOrder="1"/>
      <protection/>
    </xf>
    <xf numFmtId="0" fontId="8" fillId="3" borderId="3" xfId="24" applyFont="1" applyFill="1" applyBorder="1" applyAlignment="1">
      <alignment vertical="center" wrapText="1" readingOrder="1"/>
      <protection/>
    </xf>
    <xf numFmtId="178" fontId="6" fillId="3" borderId="4" xfId="24" applyNumberFormat="1" applyFont="1" applyFill="1" applyBorder="1" applyAlignment="1">
      <alignment horizontal="center" vertical="center" wrapText="1"/>
      <protection/>
    </xf>
    <xf numFmtId="169" fontId="6" fillId="3" borderId="4" xfId="24" applyNumberFormat="1" applyFont="1" applyFill="1" applyBorder="1" applyAlignment="1">
      <alignment horizontal="center" vertical="center" wrapText="1"/>
      <protection/>
    </xf>
    <xf numFmtId="0" fontId="10" fillId="4" borderId="0" xfId="22" applyFill="1">
      <alignment/>
      <protection/>
    </xf>
    <xf numFmtId="178" fontId="6" fillId="3" borderId="5" xfId="24" applyNumberFormat="1" applyFont="1" applyFill="1" applyBorder="1" applyAlignment="1">
      <alignment horizontal="center" vertical="center" wrapText="1"/>
      <protection/>
    </xf>
    <xf numFmtId="169" fontId="6" fillId="3" borderId="5" xfId="24" applyNumberFormat="1" applyFont="1" applyFill="1" applyBorder="1" applyAlignment="1">
      <alignment horizontal="center" vertical="center" wrapText="1"/>
      <protection/>
    </xf>
    <xf numFmtId="0" fontId="6" fillId="2" borderId="0" xfId="24" applyFont="1" applyBorder="1">
      <alignment vertical="top"/>
      <protection/>
    </xf>
    <xf numFmtId="0" fontId="8" fillId="3" borderId="0" xfId="24" applyFont="1" applyFill="1" applyBorder="1" applyAlignment="1">
      <alignment vertical="top" wrapText="1" readingOrder="1"/>
      <protection/>
    </xf>
    <xf numFmtId="0" fontId="16" fillId="0" borderId="0" xfId="22" applyFont="1">
      <alignment/>
      <protection/>
    </xf>
    <xf numFmtId="0" fontId="10" fillId="0" borderId="0" xfId="22" applyAlignment="1">
      <alignment horizontal="left"/>
      <protection/>
    </xf>
    <xf numFmtId="0" fontId="10" fillId="0" borderId="0" xfId="22" applyAlignment="1">
      <alignment horizontal="center"/>
      <protection/>
    </xf>
    <xf numFmtId="0" fontId="3" fillId="0" borderId="4" xfId="22" applyFont="1" applyFill="1" applyBorder="1" applyAlignment="1">
      <alignment horizontal="center" vertical="center"/>
      <protection/>
    </xf>
    <xf numFmtId="0" fontId="3" fillId="0" borderId="4" xfId="22" applyFont="1" applyFill="1" applyBorder="1" applyAlignment="1">
      <alignment horizontal="center" vertical="center" wrapText="1"/>
      <protection/>
    </xf>
    <xf numFmtId="3" fontId="3" fillId="0" borderId="4" xfId="22" applyNumberFormat="1" applyFont="1" applyFill="1" applyBorder="1" applyAlignment="1">
      <alignment horizontal="right" vertical="center" wrapText="1"/>
      <protection/>
    </xf>
    <xf numFmtId="0" fontId="3" fillId="0" borderId="4" xfId="22" applyFont="1" applyFill="1" applyBorder="1" applyAlignment="1" quotePrefix="1">
      <alignment horizontal="center" vertical="center"/>
      <protection/>
    </xf>
    <xf numFmtId="0" fontId="3" fillId="0" borderId="5" xfId="22" applyFont="1" applyFill="1" applyBorder="1" applyAlignment="1">
      <alignment horizontal="center" vertical="center"/>
      <protection/>
    </xf>
    <xf numFmtId="0" fontId="3" fillId="0" borderId="5" xfId="22" applyFont="1" applyFill="1" applyBorder="1" applyAlignment="1">
      <alignment horizontal="center" vertical="center" wrapText="1"/>
      <protection/>
    </xf>
    <xf numFmtId="3" fontId="3" fillId="0" borderId="5" xfId="22" applyNumberFormat="1" applyFont="1" applyFill="1" applyBorder="1" applyAlignment="1">
      <alignment horizontal="right" vertical="center" wrapText="1"/>
      <protection/>
    </xf>
    <xf numFmtId="0" fontId="3" fillId="0" borderId="5" xfId="22" applyFont="1" applyFill="1" applyBorder="1" applyAlignment="1" quotePrefix="1">
      <alignment horizontal="center" vertical="center"/>
      <protection/>
    </xf>
    <xf numFmtId="178" fontId="6" fillId="3" borderId="6" xfId="24" applyNumberFormat="1" applyFont="1" applyFill="1" applyBorder="1" applyAlignment="1">
      <alignment horizontal="center" vertical="center" wrapText="1"/>
      <protection/>
    </xf>
    <xf numFmtId="169" fontId="6" fillId="3" borderId="6" xfId="24" applyNumberFormat="1" applyFont="1" applyFill="1" applyBorder="1" applyAlignment="1">
      <alignment horizontal="center" vertical="center" wrapText="1"/>
      <protection/>
    </xf>
    <xf numFmtId="0" fontId="3" fillId="0" borderId="7" xfId="0" applyFont="1" applyBorder="1" applyAlignment="1">
      <alignment vertical="center"/>
    </xf>
    <xf numFmtId="49" fontId="3" fillId="0" borderId="4" xfId="0" applyNumberFormat="1" applyFont="1" applyBorder="1" applyAlignment="1">
      <alignment horizontal="center" vertical="center"/>
    </xf>
    <xf numFmtId="0" fontId="6" fillId="4" borderId="8" xfId="0" applyFont="1" applyFill="1" applyBorder="1" applyAlignment="1">
      <alignment vertical="center" wrapText="1"/>
    </xf>
    <xf numFmtId="49" fontId="6" fillId="4" borderId="5"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9" fillId="0" borderId="10" xfId="0" applyFont="1" applyBorder="1" applyAlignment="1">
      <alignment vertical="center"/>
    </xf>
    <xf numFmtId="0" fontId="3" fillId="0" borderId="11" xfId="0" applyFont="1" applyBorder="1" applyAlignment="1">
      <alignment vertical="center"/>
    </xf>
    <xf numFmtId="0" fontId="9" fillId="0" borderId="12" xfId="0" applyFont="1" applyBorder="1" applyAlignment="1">
      <alignment vertical="center"/>
    </xf>
    <xf numFmtId="169" fontId="6" fillId="3" borderId="13" xfId="24" applyNumberFormat="1" applyFont="1" applyFill="1" applyBorder="1" applyAlignment="1">
      <alignment horizontal="center" vertical="center" wrapText="1"/>
      <protection/>
    </xf>
    <xf numFmtId="49" fontId="3" fillId="0" borderId="9" xfId="0" applyNumberFormat="1"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9" fillId="0" borderId="16" xfId="0" applyFont="1" applyBorder="1" applyAlignment="1">
      <alignment vertical="center"/>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6"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17" xfId="0" applyFont="1" applyBorder="1" applyAlignment="1">
      <alignment vertical="center"/>
    </xf>
    <xf numFmtId="0" fontId="9" fillId="0" borderId="18" xfId="0" applyFont="1" applyBorder="1" applyAlignment="1">
      <alignment vertical="center"/>
    </xf>
    <xf numFmtId="49" fontId="3" fillId="0" borderId="13" xfId="0" applyNumberFormat="1" applyFont="1" applyBorder="1" applyAlignment="1">
      <alignment horizontal="center" vertical="center" wrapText="1"/>
    </xf>
    <xf numFmtId="0" fontId="6" fillId="0" borderId="7" xfId="0" applyFont="1" applyBorder="1" applyAlignment="1">
      <alignment vertical="center"/>
    </xf>
    <xf numFmtId="0" fontId="8" fillId="0" borderId="10" xfId="0" applyFont="1" applyBorder="1" applyAlignment="1">
      <alignment vertical="center"/>
    </xf>
    <xf numFmtId="4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xf>
    <xf numFmtId="0" fontId="8" fillId="0" borderId="16" xfId="0" applyFont="1" applyBorder="1" applyAlignment="1">
      <alignment vertical="center"/>
    </xf>
    <xf numFmtId="49"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4" borderId="4" xfId="0" applyFont="1" applyFill="1" applyBorder="1" applyAlignment="1">
      <alignment horizontal="center" vertical="center" wrapText="1"/>
    </xf>
    <xf numFmtId="0" fontId="6" fillId="0" borderId="4" xfId="0" applyFont="1" applyBorder="1" applyAlignment="1">
      <alignment vertical="center" wrapText="1"/>
    </xf>
    <xf numFmtId="0" fontId="6" fillId="0" borderId="17" xfId="0" applyFont="1" applyFill="1" applyBorder="1" applyAlignment="1">
      <alignment vertical="center" wrapText="1"/>
    </xf>
    <xf numFmtId="0" fontId="8" fillId="4" borderId="19" xfId="0" applyFont="1" applyFill="1" applyBorder="1" applyAlignment="1">
      <alignment vertical="center" wrapText="1"/>
    </xf>
    <xf numFmtId="49" fontId="6" fillId="4" borderId="13"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4" borderId="16" xfId="0" applyFont="1" applyFill="1" applyBorder="1" applyAlignment="1">
      <alignment vertical="center" wrapText="1"/>
    </xf>
    <xf numFmtId="0" fontId="6" fillId="4" borderId="5" xfId="0" applyFont="1" applyFill="1" applyBorder="1" applyAlignment="1">
      <alignment horizontal="center" vertical="center" wrapText="1"/>
    </xf>
    <xf numFmtId="0" fontId="8" fillId="3" borderId="20" xfId="24" applyFont="1" applyFill="1" applyBorder="1" applyAlignment="1">
      <alignment horizontal="right" vertical="center" wrapText="1" readingOrder="1"/>
      <protection/>
    </xf>
    <xf numFmtId="0" fontId="8" fillId="3" borderId="21" xfId="24" applyFont="1" applyFill="1" applyBorder="1" applyAlignment="1">
      <alignment horizontal="right" vertical="center" wrapText="1" readingOrder="1"/>
      <protection/>
    </xf>
    <xf numFmtId="0" fontId="8" fillId="3" borderId="22" xfId="24" applyFont="1" applyFill="1" applyBorder="1" applyAlignment="1">
      <alignment horizontal="left" vertical="center" wrapText="1" readingOrder="1"/>
      <protection/>
    </xf>
    <xf numFmtId="0" fontId="17" fillId="2" borderId="0" xfId="24" applyFont="1" applyBorder="1">
      <alignment vertical="top"/>
      <protection/>
    </xf>
    <xf numFmtId="0" fontId="9" fillId="0" borderId="3" xfId="22" applyFont="1" applyBorder="1" applyAlignment="1">
      <alignment horizontal="center" vertical="center"/>
      <protection/>
    </xf>
    <xf numFmtId="0" fontId="9" fillId="0" borderId="23" xfId="22" applyFont="1" applyBorder="1" applyAlignment="1">
      <alignment horizontal="center" vertical="center"/>
      <protection/>
    </xf>
    <xf numFmtId="0" fontId="9" fillId="0" borderId="3" xfId="22" applyFont="1" applyBorder="1" applyAlignment="1">
      <alignment horizontal="center" vertical="center" wrapText="1"/>
      <protection/>
    </xf>
    <xf numFmtId="0" fontId="6" fillId="4" borderId="24" xfId="22" applyFont="1" applyFill="1" applyBorder="1" applyAlignment="1">
      <alignment vertical="center" wrapText="1"/>
      <protection/>
    </xf>
    <xf numFmtId="49" fontId="6" fillId="4" borderId="4" xfId="22" applyNumberFormat="1" applyFont="1" applyFill="1" applyBorder="1" applyAlignment="1">
      <alignment horizontal="center" vertical="center" wrapText="1"/>
      <protection/>
    </xf>
    <xf numFmtId="49" fontId="3" fillId="0" borderId="4" xfId="22" applyNumberFormat="1" applyFont="1" applyBorder="1" applyAlignment="1">
      <alignment horizontal="center" vertical="center" wrapText="1"/>
      <protection/>
    </xf>
    <xf numFmtId="0" fontId="6" fillId="4" borderId="6" xfId="22" applyFont="1" applyFill="1" applyBorder="1" applyAlignment="1">
      <alignment horizontal="center" vertical="center" wrapText="1"/>
      <protection/>
    </xf>
    <xf numFmtId="178" fontId="6" fillId="3" borderId="13" xfId="24" applyNumberFormat="1" applyFont="1" applyFill="1" applyBorder="1" applyAlignment="1">
      <alignment horizontal="center" vertical="center" wrapText="1"/>
      <protection/>
    </xf>
    <xf numFmtId="0" fontId="3" fillId="0" borderId="7" xfId="22" applyFont="1" applyBorder="1" applyAlignment="1">
      <alignment vertical="center" wrapText="1"/>
      <protection/>
    </xf>
    <xf numFmtId="0" fontId="6" fillId="0" borderId="4" xfId="22" applyFont="1" applyBorder="1" applyAlignment="1">
      <alignment horizontal="center" vertical="center" wrapText="1"/>
      <protection/>
    </xf>
    <xf numFmtId="0" fontId="6" fillId="0" borderId="7" xfId="22" applyFont="1" applyFill="1" applyBorder="1" applyAlignment="1">
      <alignment vertical="center" wrapText="1"/>
      <protection/>
    </xf>
    <xf numFmtId="0" fontId="6" fillId="0" borderId="25" xfId="22" applyFont="1" applyFill="1" applyBorder="1" applyAlignment="1">
      <alignment vertical="center" wrapText="1"/>
      <protection/>
    </xf>
    <xf numFmtId="0" fontId="6" fillId="0" borderId="7" xfId="22" applyFont="1" applyBorder="1" applyAlignment="1">
      <alignment vertical="center" wrapText="1"/>
      <protection/>
    </xf>
    <xf numFmtId="178" fontId="6" fillId="3" borderId="26" xfId="24" applyNumberFormat="1" applyFont="1" applyFill="1" applyBorder="1" applyAlignment="1">
      <alignment horizontal="center" vertical="center" wrapText="1"/>
      <protection/>
    </xf>
    <xf numFmtId="0" fontId="6" fillId="0" borderId="8" xfId="22" applyFont="1" applyFill="1" applyBorder="1" applyAlignment="1">
      <alignment vertical="center" wrapText="1"/>
      <protection/>
    </xf>
    <xf numFmtId="0" fontId="8" fillId="3" borderId="26" xfId="24" applyFont="1" applyFill="1" applyBorder="1" applyAlignment="1">
      <alignment horizontal="center" vertical="center" wrapText="1" readingOrder="1"/>
      <protection/>
    </xf>
    <xf numFmtId="49" fontId="6" fillId="4" borderId="5" xfId="22" applyNumberFormat="1" applyFont="1" applyFill="1" applyBorder="1" applyAlignment="1">
      <alignment horizontal="center" vertical="center" wrapText="1"/>
      <protection/>
    </xf>
    <xf numFmtId="0" fontId="6" fillId="0" borderId="5" xfId="22" applyFont="1" applyBorder="1" applyAlignment="1">
      <alignment horizontal="center" vertical="center" wrapText="1"/>
      <protection/>
    </xf>
    <xf numFmtId="49" fontId="6" fillId="4" borderId="6" xfId="22" applyNumberFormat="1" applyFont="1" applyFill="1" applyBorder="1" applyAlignment="1">
      <alignment horizontal="center" vertical="center" wrapText="1"/>
      <protection/>
    </xf>
    <xf numFmtId="0" fontId="3" fillId="0" borderId="4" xfId="22" applyFont="1" applyBorder="1" applyAlignment="1">
      <alignment horizontal="center" vertical="center" wrapText="1"/>
      <protection/>
    </xf>
    <xf numFmtId="49" fontId="3" fillId="0" borderId="5" xfId="22" applyNumberFormat="1" applyFont="1" applyBorder="1" applyAlignment="1">
      <alignment horizontal="center" vertical="center" wrapText="1"/>
      <protection/>
    </xf>
    <xf numFmtId="0" fontId="6" fillId="4" borderId="5" xfId="22" applyFont="1" applyFill="1" applyBorder="1" applyAlignment="1">
      <alignment horizontal="center" vertical="center" wrapText="1"/>
      <protection/>
    </xf>
    <xf numFmtId="0" fontId="6" fillId="4" borderId="17" xfId="22" applyFont="1" applyFill="1" applyBorder="1" applyAlignment="1">
      <alignment vertical="center" wrapText="1"/>
      <protection/>
    </xf>
    <xf numFmtId="0" fontId="6" fillId="4" borderId="13" xfId="22" applyFont="1" applyFill="1" applyBorder="1" applyAlignment="1">
      <alignment horizontal="center" vertical="center" wrapText="1"/>
      <protection/>
    </xf>
    <xf numFmtId="0" fontId="6" fillId="4" borderId="4" xfId="22" applyFont="1" applyFill="1" applyBorder="1" applyAlignment="1">
      <alignment horizontal="center" vertical="center" wrapText="1"/>
      <protection/>
    </xf>
    <xf numFmtId="0" fontId="6" fillId="4" borderId="9" xfId="22" applyFont="1" applyFill="1" applyBorder="1" applyAlignment="1">
      <alignment horizontal="center" vertical="center" wrapText="1"/>
      <protection/>
    </xf>
    <xf numFmtId="49" fontId="3" fillId="0" borderId="13" xfId="22" applyNumberFormat="1" applyFont="1" applyBorder="1" applyAlignment="1">
      <alignment horizontal="center" vertical="center" wrapText="1"/>
      <protection/>
    </xf>
    <xf numFmtId="0" fontId="8" fillId="3" borderId="2" xfId="24" applyFont="1" applyFill="1" applyBorder="1" applyAlignment="1">
      <alignment horizontal="center" vertical="center" wrapText="1" readingOrder="1"/>
      <protection/>
    </xf>
    <xf numFmtId="0" fontId="8" fillId="3" borderId="27" xfId="24" applyFont="1" applyFill="1" applyBorder="1" applyAlignment="1">
      <alignment horizontal="left" vertical="center" wrapText="1" readingOrder="1"/>
      <protection/>
    </xf>
    <xf numFmtId="0" fontId="14" fillId="3" borderId="0" xfId="24" applyFont="1" applyFill="1" applyBorder="1" applyAlignment="1">
      <alignment horizontal="center" vertical="top" wrapText="1" readingOrder="1"/>
      <protection/>
    </xf>
    <xf numFmtId="0" fontId="12" fillId="2" borderId="0" xfId="24" applyFont="1" applyBorder="1" applyAlignment="1">
      <alignment horizontal="center" vertical="top"/>
      <protection/>
    </xf>
    <xf numFmtId="0" fontId="13" fillId="2" borderId="0" xfId="24" applyFont="1" applyBorder="1" applyAlignment="1">
      <alignment horizontal="center" vertical="top"/>
      <protection/>
    </xf>
    <xf numFmtId="0" fontId="8" fillId="3" borderId="0" xfId="24" applyFont="1" applyFill="1" applyBorder="1" applyAlignment="1">
      <alignment horizontal="center" vertical="top" wrapText="1" readingOrder="1"/>
      <protection/>
    </xf>
    <xf numFmtId="0" fontId="15" fillId="2" borderId="0" xfId="24" applyFont="1" applyBorder="1" applyAlignment="1">
      <alignment horizontal="center" vertical="top"/>
      <protection/>
    </xf>
    <xf numFmtId="0" fontId="8" fillId="3" borderId="23" xfId="24" applyFont="1" applyFill="1" applyBorder="1" applyAlignment="1">
      <alignment horizontal="center" vertical="center" wrapText="1" readingOrder="1"/>
      <protection/>
    </xf>
    <xf numFmtId="0" fontId="8" fillId="3" borderId="28" xfId="24" applyFont="1" applyFill="1" applyBorder="1" applyAlignment="1">
      <alignment horizontal="center" vertical="center" wrapText="1" readingOrder="1"/>
      <protection/>
    </xf>
    <xf numFmtId="0" fontId="8" fillId="3" borderId="29" xfId="24" applyFont="1" applyFill="1" applyBorder="1" applyAlignment="1">
      <alignment horizontal="center" vertical="center" wrapText="1" readingOrder="1"/>
      <protection/>
    </xf>
    <xf numFmtId="0" fontId="8" fillId="3" borderId="23" xfId="24" applyFont="1" applyFill="1" applyBorder="1" applyAlignment="1">
      <alignment horizontal="right" vertical="center" wrapText="1" readingOrder="1"/>
      <protection/>
    </xf>
    <xf numFmtId="0" fontId="8" fillId="3" borderId="28" xfId="24" applyFont="1" applyFill="1" applyBorder="1" applyAlignment="1">
      <alignment horizontal="right" vertical="center" wrapText="1" readingOrder="1"/>
      <protection/>
    </xf>
    <xf numFmtId="0" fontId="8" fillId="3" borderId="29" xfId="24" applyFont="1" applyFill="1" applyBorder="1" applyAlignment="1">
      <alignment horizontal="right" vertical="center" wrapText="1" readingOrder="1"/>
      <protection/>
    </xf>
    <xf numFmtId="169" fontId="8" fillId="3" borderId="2" xfId="24" applyNumberFormat="1" applyFont="1" applyFill="1" applyBorder="1" applyAlignment="1">
      <alignment horizontal="center" vertical="center" wrapText="1"/>
      <protection/>
    </xf>
    <xf numFmtId="169" fontId="8" fillId="3" borderId="30" xfId="24" applyNumberFormat="1" applyFont="1" applyFill="1" applyBorder="1" applyAlignment="1">
      <alignment horizontal="center" vertical="center" wrapText="1"/>
      <protection/>
    </xf>
    <xf numFmtId="169" fontId="8" fillId="3" borderId="26" xfId="24" applyNumberFormat="1" applyFont="1" applyFill="1" applyBorder="1" applyAlignment="1">
      <alignment horizontal="center" vertical="center" wrapText="1"/>
      <protection/>
    </xf>
    <xf numFmtId="0" fontId="18" fillId="3" borderId="0" xfId="24" applyFont="1" applyFill="1" applyBorder="1" applyAlignment="1">
      <alignment horizontal="center" vertical="top" wrapText="1" readingOrder="1"/>
      <protection/>
    </xf>
  </cellXfs>
  <cellStyles count="10">
    <cellStyle name="Normal" xfId="0"/>
    <cellStyle name="Comma" xfId="16"/>
    <cellStyle name="Comma [0]" xfId="17"/>
    <cellStyle name="Currency" xfId="18"/>
    <cellStyle name="Currency [0]" xfId="19"/>
    <cellStyle name="Followed Hyperlink" xfId="20"/>
    <cellStyle name="Hyperlink" xfId="21"/>
    <cellStyle name="Normal_DANH SACH TT TAI HCM DOT 2.2010-BSKT-TRINH KY" xfId="22"/>
    <cellStyle name="Percent" xfId="23"/>
    <cellStyle name="Percent_Sheet6"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8"/>
  <sheetViews>
    <sheetView workbookViewId="0" topLeftCell="A1">
      <selection activeCell="J18" sqref="J18"/>
    </sheetView>
  </sheetViews>
  <sheetFormatPr defaultColWidth="8.796875" defaultRowHeight="15"/>
  <cols>
    <col min="1" max="1" width="3.69921875" style="6" customWidth="1"/>
    <col min="2" max="2" width="11.09765625" style="6" customWidth="1"/>
    <col min="3" max="3" width="13.59765625" style="6" customWidth="1"/>
    <col min="4" max="4" width="6.296875" style="26" customWidth="1"/>
    <col min="5" max="5" width="10.59765625" style="6" customWidth="1"/>
    <col min="6" max="6" width="9.09765625" style="6" customWidth="1"/>
    <col min="7" max="7" width="5.09765625" style="6" customWidth="1"/>
    <col min="8" max="8" width="11.19921875" style="26" customWidth="1"/>
    <col min="9" max="9" width="13" style="26" customWidth="1"/>
    <col min="10" max="10" width="6.19921875" style="27" customWidth="1"/>
    <col min="11" max="11" width="6.8984375" style="27" customWidth="1"/>
    <col min="12" max="12" width="6.796875" style="27" customWidth="1"/>
    <col min="13" max="13" width="7.3984375" style="27" customWidth="1"/>
    <col min="14" max="14" width="7.59765625" style="27" customWidth="1"/>
    <col min="15" max="15" width="7" style="27" customWidth="1"/>
    <col min="16" max="16" width="9.09765625" style="27" customWidth="1"/>
    <col min="17" max="17" width="7.796875" style="28" customWidth="1"/>
    <col min="18" max="16384" width="7.09765625" style="6" customWidth="1"/>
  </cols>
  <sheetData>
    <row r="1" spans="1:17" ht="12.75" customHeight="1">
      <c r="A1" s="1" t="s">
        <v>59</v>
      </c>
      <c r="B1" s="1"/>
      <c r="C1" s="1"/>
      <c r="D1" s="1"/>
      <c r="E1" s="2"/>
      <c r="F1" s="2"/>
      <c r="G1" s="2"/>
      <c r="H1" s="3"/>
      <c r="I1" s="3"/>
      <c r="J1" s="4"/>
      <c r="K1" s="4"/>
      <c r="L1" s="4"/>
      <c r="M1" s="123" t="s">
        <v>60</v>
      </c>
      <c r="N1" s="123"/>
      <c r="O1" s="123"/>
      <c r="P1" s="123"/>
      <c r="Q1" s="123"/>
    </row>
    <row r="2" spans="1:17" ht="12.75" customHeight="1">
      <c r="A2" s="123" t="s">
        <v>1</v>
      </c>
      <c r="B2" s="123"/>
      <c r="C2" s="123"/>
      <c r="D2" s="123"/>
      <c r="E2" s="2"/>
      <c r="F2" s="2"/>
      <c r="G2" s="2"/>
      <c r="H2" s="3"/>
      <c r="I2" s="3"/>
      <c r="J2" s="4"/>
      <c r="K2" s="4"/>
      <c r="L2" s="4"/>
      <c r="M2" s="124" t="s">
        <v>61</v>
      </c>
      <c r="N2" s="124"/>
      <c r="O2" s="124"/>
      <c r="P2" s="124"/>
      <c r="Q2" s="124"/>
    </row>
    <row r="3" spans="1:17" ht="5.25" customHeight="1">
      <c r="A3" s="1"/>
      <c r="B3" s="1"/>
      <c r="C3" s="1"/>
      <c r="D3" s="5"/>
      <c r="E3" s="2"/>
      <c r="F3" s="2"/>
      <c r="G3" s="2"/>
      <c r="H3" s="3"/>
      <c r="I3" s="3"/>
      <c r="J3" s="4"/>
      <c r="K3" s="4"/>
      <c r="L3" s="4"/>
      <c r="M3" s="4"/>
      <c r="N3" s="4"/>
      <c r="O3" s="4"/>
      <c r="P3" s="4"/>
      <c r="Q3" s="7"/>
    </row>
    <row r="4" spans="1:17" ht="15.75" customHeight="1">
      <c r="A4" s="2"/>
      <c r="B4" s="2"/>
      <c r="C4" s="2"/>
      <c r="D4" s="3"/>
      <c r="E4" s="2"/>
      <c r="F4" s="2"/>
      <c r="G4" s="2"/>
      <c r="H4" s="3"/>
      <c r="I4" s="3"/>
      <c r="J4" s="4"/>
      <c r="K4" s="4"/>
      <c r="L4" s="4"/>
      <c r="M4" s="4"/>
      <c r="N4" s="4"/>
      <c r="O4" s="4"/>
      <c r="P4" s="4"/>
      <c r="Q4" s="7"/>
    </row>
    <row r="5" spans="1:17" ht="33" customHeight="1">
      <c r="A5" s="122" t="s">
        <v>82</v>
      </c>
      <c r="B5" s="122"/>
      <c r="C5" s="122"/>
      <c r="D5" s="122"/>
      <c r="E5" s="122"/>
      <c r="F5" s="122"/>
      <c r="G5" s="122"/>
      <c r="H5" s="122"/>
      <c r="I5" s="122"/>
      <c r="J5" s="122"/>
      <c r="K5" s="122"/>
      <c r="L5" s="122"/>
      <c r="M5" s="122"/>
      <c r="N5" s="122"/>
      <c r="O5" s="122"/>
      <c r="P5" s="122"/>
      <c r="Q5" s="122"/>
    </row>
    <row r="6" spans="1:17" s="8" customFormat="1" ht="17.25" customHeight="1">
      <c r="A6" s="126" t="s">
        <v>62</v>
      </c>
      <c r="B6" s="126"/>
      <c r="C6" s="126"/>
      <c r="D6" s="126"/>
      <c r="E6" s="126"/>
      <c r="F6" s="126"/>
      <c r="G6" s="126"/>
      <c r="H6" s="126"/>
      <c r="I6" s="126"/>
      <c r="J6" s="126"/>
      <c r="K6" s="126"/>
      <c r="L6" s="126"/>
      <c r="M6" s="126"/>
      <c r="N6" s="126"/>
      <c r="O6" s="126"/>
      <c r="P6" s="126"/>
      <c r="Q6" s="126"/>
    </row>
    <row r="7" spans="1:17" ht="12.75" customHeight="1">
      <c r="A7" s="9"/>
      <c r="B7" s="10"/>
      <c r="C7" s="9"/>
      <c r="D7" s="11"/>
      <c r="E7" s="10"/>
      <c r="F7" s="10"/>
      <c r="G7" s="10"/>
      <c r="H7" s="10"/>
      <c r="I7" s="10"/>
      <c r="J7" s="12"/>
      <c r="K7" s="12"/>
      <c r="L7" s="12"/>
      <c r="M7" s="12"/>
      <c r="N7" s="12"/>
      <c r="O7" s="13"/>
      <c r="P7" s="13"/>
      <c r="Q7" s="10"/>
    </row>
    <row r="8" spans="1:17" ht="19.5" customHeight="1">
      <c r="A8" s="120" t="s">
        <v>63</v>
      </c>
      <c r="B8" s="120" t="s">
        <v>64</v>
      </c>
      <c r="C8" s="89" t="s">
        <v>65</v>
      </c>
      <c r="D8" s="91" t="s">
        <v>66</v>
      </c>
      <c r="E8" s="120" t="s">
        <v>5</v>
      </c>
      <c r="F8" s="120" t="s">
        <v>67</v>
      </c>
      <c r="G8" s="120" t="s">
        <v>68</v>
      </c>
      <c r="H8" s="120" t="s">
        <v>69</v>
      </c>
      <c r="I8" s="120" t="s">
        <v>70</v>
      </c>
      <c r="J8" s="127" t="s">
        <v>71</v>
      </c>
      <c r="K8" s="128"/>
      <c r="L8" s="128"/>
      <c r="M8" s="128"/>
      <c r="N8" s="128"/>
      <c r="O8" s="129"/>
      <c r="P8" s="120" t="s">
        <v>72</v>
      </c>
      <c r="Q8" s="120" t="s">
        <v>73</v>
      </c>
    </row>
    <row r="9" spans="1:17" ht="76.5" customHeight="1">
      <c r="A9" s="108"/>
      <c r="B9" s="108"/>
      <c r="C9" s="90"/>
      <c r="D9" s="121"/>
      <c r="E9" s="108"/>
      <c r="F9" s="108"/>
      <c r="G9" s="108"/>
      <c r="H9" s="108"/>
      <c r="I9" s="108"/>
      <c r="J9" s="14" t="s">
        <v>74</v>
      </c>
      <c r="K9" s="14" t="s">
        <v>75</v>
      </c>
      <c r="L9" s="14" t="s">
        <v>76</v>
      </c>
      <c r="M9" s="14" t="s">
        <v>77</v>
      </c>
      <c r="N9" s="14" t="s">
        <v>78</v>
      </c>
      <c r="O9" s="15" t="s">
        <v>79</v>
      </c>
      <c r="P9" s="108"/>
      <c r="Q9" s="108"/>
    </row>
    <row r="10" spans="1:17" ht="18" customHeight="1">
      <c r="A10" s="130" t="s">
        <v>80</v>
      </c>
      <c r="B10" s="131"/>
      <c r="C10" s="131"/>
      <c r="D10" s="131"/>
      <c r="E10" s="131"/>
      <c r="F10" s="131"/>
      <c r="G10" s="131"/>
      <c r="H10" s="131"/>
      <c r="I10" s="132"/>
      <c r="J10" s="16">
        <v>2</v>
      </c>
      <c r="K10" s="16">
        <v>3</v>
      </c>
      <c r="L10" s="16">
        <v>3</v>
      </c>
      <c r="M10" s="16">
        <v>3</v>
      </c>
      <c r="N10" s="16">
        <v>3</v>
      </c>
      <c r="O10" s="16">
        <v>3</v>
      </c>
      <c r="P10" s="17"/>
      <c r="Q10" s="18"/>
    </row>
    <row r="11" spans="1:17" ht="35.25" customHeight="1">
      <c r="A11" s="37">
        <v>1</v>
      </c>
      <c r="B11" s="20" t="s">
        <v>22</v>
      </c>
      <c r="C11" s="39" t="s">
        <v>6</v>
      </c>
      <c r="D11" s="45" t="s">
        <v>23</v>
      </c>
      <c r="E11" s="40" t="s">
        <v>32</v>
      </c>
      <c r="F11" s="43" t="s">
        <v>83</v>
      </c>
      <c r="G11" s="30" t="s">
        <v>81</v>
      </c>
      <c r="H11" s="64" t="s">
        <v>37</v>
      </c>
      <c r="I11" s="55" t="s">
        <v>91</v>
      </c>
      <c r="J11" s="56" t="s">
        <v>2</v>
      </c>
      <c r="K11" s="56" t="s">
        <v>2</v>
      </c>
      <c r="L11" s="57" t="s">
        <v>2</v>
      </c>
      <c r="M11" s="56" t="s">
        <v>2</v>
      </c>
      <c r="N11" s="56" t="s">
        <v>2</v>
      </c>
      <c r="O11" s="56" t="s">
        <v>2</v>
      </c>
      <c r="P11" s="31">
        <v>1190000</v>
      </c>
      <c r="Q11" s="32"/>
    </row>
    <row r="12" spans="1:17" ht="35.25" customHeight="1">
      <c r="A12" s="19">
        <v>2</v>
      </c>
      <c r="B12" s="20" t="s">
        <v>27</v>
      </c>
      <c r="C12" s="46" t="s">
        <v>28</v>
      </c>
      <c r="D12" s="47" t="s">
        <v>29</v>
      </c>
      <c r="E12" s="49" t="s">
        <v>34</v>
      </c>
      <c r="F12" s="44" t="s">
        <v>84</v>
      </c>
      <c r="G12" s="30" t="s">
        <v>81</v>
      </c>
      <c r="H12" s="65" t="s">
        <v>37</v>
      </c>
      <c r="I12" s="43" t="s">
        <v>85</v>
      </c>
      <c r="J12" s="58" t="s">
        <v>2</v>
      </c>
      <c r="K12" s="58" t="s">
        <v>2</v>
      </c>
      <c r="L12" s="59" t="s">
        <v>2</v>
      </c>
      <c r="M12" s="58" t="s">
        <v>2</v>
      </c>
      <c r="N12" s="58" t="s">
        <v>2</v>
      </c>
      <c r="O12" s="58" t="s">
        <v>2</v>
      </c>
      <c r="P12" s="31">
        <v>1190000</v>
      </c>
      <c r="Q12" s="29"/>
    </row>
    <row r="13" spans="1:17" ht="35.25" customHeight="1">
      <c r="A13" s="19">
        <v>3</v>
      </c>
      <c r="B13" s="48" t="s">
        <v>17</v>
      </c>
      <c r="C13" s="39" t="s">
        <v>18</v>
      </c>
      <c r="D13" s="45" t="s">
        <v>9</v>
      </c>
      <c r="E13" s="40" t="s">
        <v>30</v>
      </c>
      <c r="F13" s="43" t="s">
        <v>86</v>
      </c>
      <c r="G13" s="30" t="s">
        <v>81</v>
      </c>
      <c r="H13" s="66" t="s">
        <v>35</v>
      </c>
      <c r="I13" s="43" t="s">
        <v>87</v>
      </c>
      <c r="J13" s="58" t="s">
        <v>2</v>
      </c>
      <c r="K13" s="58" t="s">
        <v>2</v>
      </c>
      <c r="L13" s="59" t="s">
        <v>2</v>
      </c>
      <c r="M13" s="58" t="s">
        <v>2</v>
      </c>
      <c r="N13" s="58" t="s">
        <v>2</v>
      </c>
      <c r="O13" s="58" t="s">
        <v>2</v>
      </c>
      <c r="P13" s="31">
        <v>1190000</v>
      </c>
      <c r="Q13" s="32"/>
    </row>
    <row r="14" spans="1:17" ht="35.25" customHeight="1">
      <c r="A14" s="19">
        <v>4</v>
      </c>
      <c r="B14" s="48" t="s">
        <v>19</v>
      </c>
      <c r="C14" s="50" t="s">
        <v>20</v>
      </c>
      <c r="D14" s="45" t="s">
        <v>21</v>
      </c>
      <c r="E14" s="40" t="s">
        <v>31</v>
      </c>
      <c r="F14" s="43" t="s">
        <v>88</v>
      </c>
      <c r="G14" s="30" t="s">
        <v>81</v>
      </c>
      <c r="H14" s="66" t="s">
        <v>36</v>
      </c>
      <c r="I14" s="43" t="s">
        <v>92</v>
      </c>
      <c r="J14" s="60" t="s">
        <v>2</v>
      </c>
      <c r="K14" s="60" t="s">
        <v>2</v>
      </c>
      <c r="L14" s="61" t="s">
        <v>2</v>
      </c>
      <c r="M14" s="58" t="s">
        <v>2</v>
      </c>
      <c r="N14" s="60" t="s">
        <v>2</v>
      </c>
      <c r="O14" s="60" t="s">
        <v>2</v>
      </c>
      <c r="P14" s="31">
        <v>1190000</v>
      </c>
      <c r="Q14" s="32"/>
    </row>
    <row r="15" spans="1:17" s="21" customFormat="1" ht="35.25" customHeight="1">
      <c r="A15" s="22">
        <v>5</v>
      </c>
      <c r="B15" s="23" t="s">
        <v>24</v>
      </c>
      <c r="C15" s="51" t="s">
        <v>25</v>
      </c>
      <c r="D15" s="52" t="s">
        <v>26</v>
      </c>
      <c r="E15" s="53" t="s">
        <v>33</v>
      </c>
      <c r="F15" s="54" t="s">
        <v>89</v>
      </c>
      <c r="G15" s="34" t="s">
        <v>81</v>
      </c>
      <c r="H15" s="67" t="s">
        <v>37</v>
      </c>
      <c r="I15" s="54" t="s">
        <v>85</v>
      </c>
      <c r="J15" s="62" t="s">
        <v>2</v>
      </c>
      <c r="K15" s="62" t="s">
        <v>2</v>
      </c>
      <c r="L15" s="63" t="s">
        <v>2</v>
      </c>
      <c r="M15" s="62" t="s">
        <v>2</v>
      </c>
      <c r="N15" s="62" t="s">
        <v>2</v>
      </c>
      <c r="O15" s="62" t="s">
        <v>2</v>
      </c>
      <c r="P15" s="35">
        <v>1190000</v>
      </c>
      <c r="Q15" s="36"/>
    </row>
    <row r="16" spans="1:17" ht="9.75" customHeight="1">
      <c r="A16" s="2"/>
      <c r="B16" s="2"/>
      <c r="C16" s="2"/>
      <c r="D16" s="3"/>
      <c r="E16" s="2"/>
      <c r="F16" s="2"/>
      <c r="G16" s="2"/>
      <c r="H16" s="3"/>
      <c r="I16" s="3"/>
      <c r="J16" s="4"/>
      <c r="K16" s="4"/>
      <c r="L16" s="4"/>
      <c r="M16" s="4"/>
      <c r="N16" s="4"/>
      <c r="O16" s="4"/>
      <c r="P16" s="4"/>
      <c r="Q16" s="7"/>
    </row>
    <row r="17" spans="1:17" ht="15" customHeight="1">
      <c r="A17" s="24" t="s">
        <v>90</v>
      </c>
      <c r="B17" s="24"/>
      <c r="C17" s="24"/>
      <c r="D17" s="3"/>
      <c r="E17" s="2"/>
      <c r="F17" s="2"/>
      <c r="G17" s="2"/>
      <c r="H17" s="3"/>
      <c r="I17" s="3"/>
      <c r="J17" s="4"/>
      <c r="K17" s="4"/>
      <c r="L17" s="4"/>
      <c r="M17" s="4"/>
      <c r="N17" s="4"/>
      <c r="O17" s="4"/>
      <c r="P17" s="4"/>
      <c r="Q17" s="7"/>
    </row>
    <row r="18" spans="1:17" ht="18" customHeight="1">
      <c r="A18" s="125"/>
      <c r="B18" s="125"/>
      <c r="C18" s="125"/>
      <c r="D18" s="125"/>
      <c r="E18" s="25"/>
      <c r="F18" s="25"/>
      <c r="G18" s="25"/>
      <c r="H18" s="25"/>
      <c r="I18" s="25"/>
      <c r="J18" s="25"/>
      <c r="K18" s="25"/>
      <c r="L18" s="125" t="s">
        <v>0</v>
      </c>
      <c r="M18" s="125"/>
      <c r="N18" s="125"/>
      <c r="O18" s="125"/>
      <c r="P18" s="125"/>
      <c r="Q18" s="125"/>
    </row>
  </sheetData>
  <mergeCells count="20">
    <mergeCell ref="A18:D18"/>
    <mergeCell ref="L18:Q18"/>
    <mergeCell ref="A6:Q6"/>
    <mergeCell ref="J8:O8"/>
    <mergeCell ref="P8:P9"/>
    <mergeCell ref="Q8:Q9"/>
    <mergeCell ref="G8:G9"/>
    <mergeCell ref="F8:F9"/>
    <mergeCell ref="A10:I10"/>
    <mergeCell ref="A8:A9"/>
    <mergeCell ref="A5:Q5"/>
    <mergeCell ref="A2:D2"/>
    <mergeCell ref="M1:Q1"/>
    <mergeCell ref="M2:Q2"/>
    <mergeCell ref="B8:B9"/>
    <mergeCell ref="C8:C9"/>
    <mergeCell ref="D8:D9"/>
    <mergeCell ref="I8:I9"/>
    <mergeCell ref="H8:H9"/>
    <mergeCell ref="E8:E9"/>
  </mergeCells>
  <printOptions/>
  <pageMargins left="0.17" right="0.17" top="0.24" bottom="0.19" header="0.17" footer="0.17"/>
  <pageSetup horizontalDpi="600" verticalDpi="600" orientation="landscape" paperSize="9" scale="85"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Q18"/>
  <sheetViews>
    <sheetView workbookViewId="0" topLeftCell="A1">
      <selection activeCell="O15" sqref="O15"/>
    </sheetView>
  </sheetViews>
  <sheetFormatPr defaultColWidth="8.796875" defaultRowHeight="15"/>
  <cols>
    <col min="1" max="1" width="3.69921875" style="6" customWidth="1"/>
    <col min="2" max="2" width="11.09765625" style="6" customWidth="1"/>
    <col min="3" max="3" width="12.3984375" style="6" customWidth="1"/>
    <col min="4" max="4" width="6.296875" style="26" customWidth="1"/>
    <col min="5" max="5" width="9.09765625" style="6" customWidth="1"/>
    <col min="6" max="6" width="9.59765625" style="6" customWidth="1"/>
    <col min="7" max="7" width="5.09765625" style="6" customWidth="1"/>
    <col min="8" max="8" width="11.19921875" style="26" customWidth="1"/>
    <col min="9" max="9" width="14.09765625" style="26" customWidth="1"/>
    <col min="10" max="10" width="6.19921875" style="27" customWidth="1"/>
    <col min="11" max="11" width="6.8984375" style="27" customWidth="1"/>
    <col min="12" max="12" width="6.796875" style="27" customWidth="1"/>
    <col min="13" max="13" width="7.3984375" style="27" customWidth="1"/>
    <col min="14" max="14" width="7.59765625" style="27" customWidth="1"/>
    <col min="15" max="15" width="7" style="27" customWidth="1"/>
    <col min="16" max="16" width="9.09765625" style="27" customWidth="1"/>
    <col min="17" max="17" width="8.3984375" style="28" customWidth="1"/>
    <col min="18" max="16384" width="7.09765625" style="6" customWidth="1"/>
  </cols>
  <sheetData>
    <row r="1" spans="1:17" ht="12.75" customHeight="1">
      <c r="A1" s="1" t="s">
        <v>59</v>
      </c>
      <c r="B1" s="1"/>
      <c r="C1" s="1"/>
      <c r="D1" s="1"/>
      <c r="E1" s="2"/>
      <c r="F1" s="2"/>
      <c r="G1" s="2"/>
      <c r="H1" s="3"/>
      <c r="I1" s="3"/>
      <c r="J1" s="4"/>
      <c r="K1" s="4"/>
      <c r="L1" s="4"/>
      <c r="M1" s="123" t="s">
        <v>60</v>
      </c>
      <c r="N1" s="123"/>
      <c r="O1" s="123"/>
      <c r="P1" s="123"/>
      <c r="Q1" s="123"/>
    </row>
    <row r="2" spans="1:17" ht="12.75" customHeight="1">
      <c r="A2" s="123" t="s">
        <v>1</v>
      </c>
      <c r="B2" s="123"/>
      <c r="C2" s="123"/>
      <c r="D2" s="123"/>
      <c r="E2" s="2"/>
      <c r="F2" s="2"/>
      <c r="G2" s="2"/>
      <c r="H2" s="3"/>
      <c r="I2" s="3"/>
      <c r="J2" s="4"/>
      <c r="K2" s="4"/>
      <c r="L2" s="4"/>
      <c r="M2" s="124" t="s">
        <v>61</v>
      </c>
      <c r="N2" s="124"/>
      <c r="O2" s="124"/>
      <c r="P2" s="124"/>
      <c r="Q2" s="124"/>
    </row>
    <row r="3" spans="1:17" ht="5.25" customHeight="1">
      <c r="A3" s="1"/>
      <c r="B3" s="1"/>
      <c r="C3" s="1"/>
      <c r="D3" s="5"/>
      <c r="E3" s="2"/>
      <c r="F3" s="2"/>
      <c r="G3" s="2"/>
      <c r="H3" s="3"/>
      <c r="I3" s="3"/>
      <c r="J3" s="4"/>
      <c r="K3" s="4"/>
      <c r="L3" s="4"/>
      <c r="M3" s="4"/>
      <c r="N3" s="4"/>
      <c r="O3" s="4"/>
      <c r="P3" s="4"/>
      <c r="Q3" s="7"/>
    </row>
    <row r="4" spans="1:17" ht="10.5" customHeight="1">
      <c r="A4" s="2"/>
      <c r="B4" s="2"/>
      <c r="C4" s="2"/>
      <c r="D4" s="3"/>
      <c r="E4" s="2"/>
      <c r="F4" s="2"/>
      <c r="G4" s="2"/>
      <c r="H4" s="3"/>
      <c r="I4" s="3"/>
      <c r="J4" s="4"/>
      <c r="K4" s="4"/>
      <c r="L4" s="4"/>
      <c r="M4" s="4"/>
      <c r="N4" s="4"/>
      <c r="O4" s="4"/>
      <c r="P4" s="4"/>
      <c r="Q4" s="7"/>
    </row>
    <row r="5" spans="1:17" ht="26.25" customHeight="1">
      <c r="A5" s="122" t="s">
        <v>93</v>
      </c>
      <c r="B5" s="122"/>
      <c r="C5" s="122"/>
      <c r="D5" s="122"/>
      <c r="E5" s="122"/>
      <c r="F5" s="122"/>
      <c r="G5" s="122"/>
      <c r="H5" s="122"/>
      <c r="I5" s="122"/>
      <c r="J5" s="122"/>
      <c r="K5" s="122"/>
      <c r="L5" s="122"/>
      <c r="M5" s="122"/>
      <c r="N5" s="122"/>
      <c r="O5" s="122"/>
      <c r="P5" s="122"/>
      <c r="Q5" s="122"/>
    </row>
    <row r="6" spans="1:17" s="8" customFormat="1" ht="17.25" customHeight="1">
      <c r="A6" s="126" t="s">
        <v>62</v>
      </c>
      <c r="B6" s="126"/>
      <c r="C6" s="126"/>
      <c r="D6" s="126"/>
      <c r="E6" s="126"/>
      <c r="F6" s="126"/>
      <c r="G6" s="126"/>
      <c r="H6" s="126"/>
      <c r="I6" s="126"/>
      <c r="J6" s="126"/>
      <c r="K6" s="126"/>
      <c r="L6" s="126"/>
      <c r="M6" s="126"/>
      <c r="N6" s="126"/>
      <c r="O6" s="126"/>
      <c r="P6" s="126"/>
      <c r="Q6" s="126"/>
    </row>
    <row r="7" spans="1:17" ht="12.75" customHeight="1">
      <c r="A7" s="9"/>
      <c r="B7" s="10"/>
      <c r="C7" s="9"/>
      <c r="D7" s="11"/>
      <c r="E7" s="10"/>
      <c r="F7" s="10"/>
      <c r="G7" s="10"/>
      <c r="H7" s="10"/>
      <c r="I7" s="10"/>
      <c r="J7" s="12"/>
      <c r="K7" s="12"/>
      <c r="L7" s="12"/>
      <c r="M7" s="12"/>
      <c r="N7" s="12"/>
      <c r="O7" s="13"/>
      <c r="P7" s="13"/>
      <c r="Q7" s="10"/>
    </row>
    <row r="8" spans="1:17" ht="19.5" customHeight="1">
      <c r="A8" s="120" t="s">
        <v>63</v>
      </c>
      <c r="B8" s="120" t="s">
        <v>64</v>
      </c>
      <c r="C8" s="89" t="s">
        <v>65</v>
      </c>
      <c r="D8" s="91" t="s">
        <v>66</v>
      </c>
      <c r="E8" s="120" t="s">
        <v>5</v>
      </c>
      <c r="F8" s="120" t="s">
        <v>67</v>
      </c>
      <c r="G8" s="120" t="s">
        <v>68</v>
      </c>
      <c r="H8" s="120" t="s">
        <v>69</v>
      </c>
      <c r="I8" s="120" t="s">
        <v>70</v>
      </c>
      <c r="J8" s="127" t="s">
        <v>71</v>
      </c>
      <c r="K8" s="128"/>
      <c r="L8" s="128"/>
      <c r="M8" s="128"/>
      <c r="N8" s="128"/>
      <c r="O8" s="129"/>
      <c r="P8" s="120" t="s">
        <v>72</v>
      </c>
      <c r="Q8" s="120" t="s">
        <v>73</v>
      </c>
    </row>
    <row r="9" spans="1:17" ht="76.5" customHeight="1">
      <c r="A9" s="108"/>
      <c r="B9" s="108"/>
      <c r="C9" s="90"/>
      <c r="D9" s="121"/>
      <c r="E9" s="108"/>
      <c r="F9" s="108"/>
      <c r="G9" s="108"/>
      <c r="H9" s="108"/>
      <c r="I9" s="108"/>
      <c r="J9" s="14" t="s">
        <v>94</v>
      </c>
      <c r="K9" s="14" t="s">
        <v>95</v>
      </c>
      <c r="L9" s="14" t="s">
        <v>96</v>
      </c>
      <c r="M9" s="14" t="s">
        <v>97</v>
      </c>
      <c r="N9" s="14" t="s">
        <v>3</v>
      </c>
      <c r="O9" s="15" t="s">
        <v>98</v>
      </c>
      <c r="P9" s="108"/>
      <c r="Q9" s="108"/>
    </row>
    <row r="10" spans="1:17" ht="18" customHeight="1">
      <c r="A10" s="130" t="s">
        <v>80</v>
      </c>
      <c r="B10" s="131"/>
      <c r="C10" s="131"/>
      <c r="D10" s="131"/>
      <c r="E10" s="131"/>
      <c r="F10" s="131"/>
      <c r="G10" s="131"/>
      <c r="H10" s="131"/>
      <c r="I10" s="132"/>
      <c r="J10" s="16">
        <v>2</v>
      </c>
      <c r="K10" s="16">
        <v>3</v>
      </c>
      <c r="L10" s="16">
        <v>3</v>
      </c>
      <c r="M10" s="16">
        <v>3</v>
      </c>
      <c r="N10" s="16">
        <v>3</v>
      </c>
      <c r="O10" s="16">
        <v>3</v>
      </c>
      <c r="P10" s="17"/>
      <c r="Q10" s="18"/>
    </row>
    <row r="11" spans="1:17" ht="35.25" customHeight="1">
      <c r="A11" s="37">
        <v>1</v>
      </c>
      <c r="B11" s="38" t="s">
        <v>50</v>
      </c>
      <c r="C11" s="68" t="s">
        <v>51</v>
      </c>
      <c r="D11" s="69" t="s">
        <v>11</v>
      </c>
      <c r="E11" s="70" t="s">
        <v>55</v>
      </c>
      <c r="F11" s="55" t="s">
        <v>105</v>
      </c>
      <c r="G11" s="30" t="s">
        <v>81</v>
      </c>
      <c r="H11" s="55" t="s">
        <v>7</v>
      </c>
      <c r="I11" s="80" t="s">
        <v>110</v>
      </c>
      <c r="J11" s="56" t="s">
        <v>2</v>
      </c>
      <c r="K11" s="56"/>
      <c r="L11" s="57"/>
      <c r="M11" s="56" t="s">
        <v>2</v>
      </c>
      <c r="N11" s="56"/>
      <c r="O11" s="56" t="s">
        <v>2</v>
      </c>
      <c r="P11" s="31">
        <f>8*70000</f>
        <v>560000</v>
      </c>
      <c r="Q11" s="32"/>
    </row>
    <row r="12" spans="1:17" ht="42" customHeight="1">
      <c r="A12" s="19">
        <v>2</v>
      </c>
      <c r="B12" s="20" t="s">
        <v>38</v>
      </c>
      <c r="C12" s="71" t="s">
        <v>39</v>
      </c>
      <c r="D12" s="72" t="s">
        <v>40</v>
      </c>
      <c r="E12" s="73" t="s">
        <v>12</v>
      </c>
      <c r="F12" s="74" t="s">
        <v>106</v>
      </c>
      <c r="G12" s="30" t="s">
        <v>81</v>
      </c>
      <c r="H12" s="81" t="s">
        <v>56</v>
      </c>
      <c r="I12" s="82" t="s">
        <v>111</v>
      </c>
      <c r="J12" s="58" t="s">
        <v>2</v>
      </c>
      <c r="K12" s="58"/>
      <c r="L12" s="59"/>
      <c r="M12" s="58" t="s">
        <v>2</v>
      </c>
      <c r="N12" s="58" t="s">
        <v>2</v>
      </c>
      <c r="O12" s="58" t="s">
        <v>2</v>
      </c>
      <c r="P12" s="31">
        <f>11*70000</f>
        <v>770000</v>
      </c>
      <c r="Q12" s="29"/>
    </row>
    <row r="13" spans="1:17" ht="35.25" customHeight="1">
      <c r="A13" s="19">
        <v>3</v>
      </c>
      <c r="B13" s="20" t="s">
        <v>41</v>
      </c>
      <c r="C13" s="71" t="s">
        <v>42</v>
      </c>
      <c r="D13" s="72" t="s">
        <v>43</v>
      </c>
      <c r="E13" s="73" t="s">
        <v>52</v>
      </c>
      <c r="F13" s="74" t="s">
        <v>107</v>
      </c>
      <c r="G13" s="30" t="s">
        <v>81</v>
      </c>
      <c r="H13" s="74" t="s">
        <v>57</v>
      </c>
      <c r="I13" s="74" t="s">
        <v>112</v>
      </c>
      <c r="J13" s="58" t="s">
        <v>2</v>
      </c>
      <c r="K13" s="58" t="s">
        <v>2</v>
      </c>
      <c r="L13" s="59" t="s">
        <v>2</v>
      </c>
      <c r="M13" s="58" t="s">
        <v>2</v>
      </c>
      <c r="N13" s="58" t="s">
        <v>2</v>
      </c>
      <c r="O13" s="58" t="s">
        <v>2</v>
      </c>
      <c r="P13" s="31">
        <f>17*70000</f>
        <v>1190000</v>
      </c>
      <c r="Q13" s="30" t="s">
        <v>125</v>
      </c>
    </row>
    <row r="14" spans="1:17" ht="35.25" customHeight="1">
      <c r="A14" s="19">
        <v>4</v>
      </c>
      <c r="B14" s="20" t="s">
        <v>47</v>
      </c>
      <c r="C14" s="75" t="s">
        <v>48</v>
      </c>
      <c r="D14" s="72" t="s">
        <v>49</v>
      </c>
      <c r="E14" s="73" t="s">
        <v>54</v>
      </c>
      <c r="F14" s="74" t="s">
        <v>108</v>
      </c>
      <c r="G14" s="30" t="s">
        <v>81</v>
      </c>
      <c r="H14" s="74" t="s">
        <v>8</v>
      </c>
      <c r="I14" s="74" t="s">
        <v>113</v>
      </c>
      <c r="J14" s="60"/>
      <c r="K14" s="60"/>
      <c r="L14" s="61"/>
      <c r="M14" s="58" t="s">
        <v>2</v>
      </c>
      <c r="N14" s="60"/>
      <c r="O14" s="60"/>
      <c r="P14" s="31">
        <f>3*70000</f>
        <v>210000</v>
      </c>
      <c r="Q14" s="32"/>
    </row>
    <row r="15" spans="1:17" s="21" customFormat="1" ht="35.25" customHeight="1">
      <c r="A15" s="22">
        <v>5</v>
      </c>
      <c r="B15" s="23" t="s">
        <v>44</v>
      </c>
      <c r="C15" s="76" t="s">
        <v>45</v>
      </c>
      <c r="D15" s="77" t="s">
        <v>46</v>
      </c>
      <c r="E15" s="78" t="s">
        <v>53</v>
      </c>
      <c r="F15" s="79" t="s">
        <v>109</v>
      </c>
      <c r="G15" s="34" t="s">
        <v>81</v>
      </c>
      <c r="H15" s="79" t="s">
        <v>58</v>
      </c>
      <c r="I15" s="79" t="s">
        <v>114</v>
      </c>
      <c r="J15" s="62" t="s">
        <v>2</v>
      </c>
      <c r="K15" s="62"/>
      <c r="L15" s="63"/>
      <c r="M15" s="62" t="s">
        <v>2</v>
      </c>
      <c r="N15" s="62"/>
      <c r="O15" s="62"/>
      <c r="P15" s="35">
        <f>5*70000</f>
        <v>350000</v>
      </c>
      <c r="Q15" s="36"/>
    </row>
    <row r="16" spans="1:17" ht="9.75" customHeight="1">
      <c r="A16" s="2"/>
      <c r="B16" s="2"/>
      <c r="C16" s="2"/>
      <c r="D16" s="3"/>
      <c r="E16" s="2"/>
      <c r="F16" s="2"/>
      <c r="G16" s="2"/>
      <c r="H16" s="3"/>
      <c r="I16" s="3"/>
      <c r="J16" s="4"/>
      <c r="K16" s="4"/>
      <c r="L16" s="4"/>
      <c r="M16" s="4"/>
      <c r="N16" s="4"/>
      <c r="O16" s="4"/>
      <c r="P16" s="4"/>
      <c r="Q16" s="7"/>
    </row>
    <row r="17" spans="1:17" ht="15" customHeight="1">
      <c r="A17" s="24" t="s">
        <v>90</v>
      </c>
      <c r="B17" s="24"/>
      <c r="C17" s="24"/>
      <c r="D17" s="3"/>
      <c r="E17" s="2"/>
      <c r="F17" s="2"/>
      <c r="G17" s="2"/>
      <c r="H17" s="3"/>
      <c r="I17" s="3"/>
      <c r="J17" s="4"/>
      <c r="K17" s="4"/>
      <c r="L17" s="4"/>
      <c r="M17" s="4"/>
      <c r="N17" s="4"/>
      <c r="O17" s="4"/>
      <c r="P17" s="4"/>
      <c r="Q17" s="7"/>
    </row>
    <row r="18" spans="1:17" ht="18" customHeight="1">
      <c r="A18" s="125"/>
      <c r="B18" s="125"/>
      <c r="C18" s="125"/>
      <c r="D18" s="125"/>
      <c r="E18" s="25"/>
      <c r="F18" s="25"/>
      <c r="G18" s="25"/>
      <c r="H18" s="25"/>
      <c r="I18" s="25"/>
      <c r="J18" s="25"/>
      <c r="K18" s="25"/>
      <c r="L18" s="125" t="s">
        <v>0</v>
      </c>
      <c r="M18" s="125"/>
      <c r="N18" s="125"/>
      <c r="O18" s="125"/>
      <c r="P18" s="125"/>
      <c r="Q18" s="125"/>
    </row>
  </sheetData>
  <mergeCells count="20">
    <mergeCell ref="B8:B9"/>
    <mergeCell ref="C8:C9"/>
    <mergeCell ref="D8:D9"/>
    <mergeCell ref="I8:I9"/>
    <mergeCell ref="H8:H9"/>
    <mergeCell ref="E8:E9"/>
    <mergeCell ref="A5:Q5"/>
    <mergeCell ref="A2:D2"/>
    <mergeCell ref="M1:Q1"/>
    <mergeCell ref="M2:Q2"/>
    <mergeCell ref="A18:D18"/>
    <mergeCell ref="L18:Q18"/>
    <mergeCell ref="A6:Q6"/>
    <mergeCell ref="J8:O8"/>
    <mergeCell ref="P8:P9"/>
    <mergeCell ref="Q8:Q9"/>
    <mergeCell ref="G8:G9"/>
    <mergeCell ref="F8:F9"/>
    <mergeCell ref="A10:I10"/>
    <mergeCell ref="A8:A9"/>
  </mergeCells>
  <printOptions/>
  <pageMargins left="0.17" right="0.17" top="0.17" bottom="0.19" header="0.17" footer="0.17"/>
  <pageSetup horizontalDpi="600" verticalDpi="600" orientation="landscape" paperSize="9" scale="85"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Q15"/>
  <sheetViews>
    <sheetView workbookViewId="0" topLeftCell="F1">
      <selection activeCell="Q11" sqref="Q11"/>
    </sheetView>
  </sheetViews>
  <sheetFormatPr defaultColWidth="8.796875" defaultRowHeight="15"/>
  <cols>
    <col min="1" max="1" width="3.69921875" style="6" customWidth="1"/>
    <col min="2" max="2" width="10.19921875" style="6" customWidth="1"/>
    <col min="3" max="3" width="12.8984375" style="6" customWidth="1"/>
    <col min="4" max="4" width="7.3984375" style="26" customWidth="1"/>
    <col min="5" max="5" width="9.59765625" style="6" customWidth="1"/>
    <col min="6" max="6" width="11.09765625" style="6" customWidth="1"/>
    <col min="7" max="7" width="5.09765625" style="6" customWidth="1"/>
    <col min="8" max="8" width="9.8984375" style="26" customWidth="1"/>
    <col min="9" max="9" width="13.296875" style="26" customWidth="1"/>
    <col min="10" max="10" width="5.8984375" style="27" customWidth="1"/>
    <col min="11" max="11" width="6.8984375" style="27" customWidth="1"/>
    <col min="12" max="12" width="6.796875" style="27" customWidth="1"/>
    <col min="13" max="13" width="8.8984375" style="27" customWidth="1"/>
    <col min="14" max="14" width="7.8984375" style="27" customWidth="1"/>
    <col min="15" max="15" width="7" style="27" customWidth="1"/>
    <col min="16" max="16" width="9.09765625" style="27" customWidth="1"/>
    <col min="17" max="17" width="6.796875" style="28" customWidth="1"/>
    <col min="18" max="16384" width="7.09765625" style="6" customWidth="1"/>
  </cols>
  <sheetData>
    <row r="1" spans="1:17" ht="12.75" customHeight="1">
      <c r="A1" s="1" t="s">
        <v>59</v>
      </c>
      <c r="B1" s="1"/>
      <c r="C1" s="1"/>
      <c r="D1" s="1"/>
      <c r="E1" s="2"/>
      <c r="F1" s="2"/>
      <c r="G1" s="2"/>
      <c r="H1" s="3"/>
      <c r="I1" s="3"/>
      <c r="J1" s="4"/>
      <c r="K1" s="4"/>
      <c r="L1" s="4"/>
      <c r="M1" s="123" t="s">
        <v>60</v>
      </c>
      <c r="N1" s="123"/>
      <c r="O1" s="123"/>
      <c r="P1" s="123"/>
      <c r="Q1" s="123"/>
    </row>
    <row r="2" spans="1:17" ht="12.75" customHeight="1">
      <c r="A2" s="123" t="s">
        <v>1</v>
      </c>
      <c r="B2" s="123"/>
      <c r="C2" s="123"/>
      <c r="D2" s="123"/>
      <c r="E2" s="2"/>
      <c r="F2" s="2"/>
      <c r="G2" s="2"/>
      <c r="H2" s="3"/>
      <c r="I2" s="3"/>
      <c r="J2" s="4"/>
      <c r="K2" s="4"/>
      <c r="L2" s="4"/>
      <c r="M2" s="124" t="s">
        <v>61</v>
      </c>
      <c r="N2" s="124"/>
      <c r="O2" s="124"/>
      <c r="P2" s="124"/>
      <c r="Q2" s="124"/>
    </row>
    <row r="3" spans="1:17" ht="5.25" customHeight="1">
      <c r="A3" s="1"/>
      <c r="B3" s="1"/>
      <c r="C3" s="1"/>
      <c r="D3" s="5"/>
      <c r="E3" s="2"/>
      <c r="F3" s="2"/>
      <c r="G3" s="2"/>
      <c r="H3" s="3"/>
      <c r="I3" s="3"/>
      <c r="J3" s="4"/>
      <c r="K3" s="4"/>
      <c r="L3" s="4"/>
      <c r="M3" s="4"/>
      <c r="N3" s="4"/>
      <c r="O3" s="4"/>
      <c r="P3" s="4"/>
      <c r="Q3" s="7"/>
    </row>
    <row r="4" spans="1:17" ht="10.5" customHeight="1">
      <c r="A4" s="2"/>
      <c r="B4" s="2"/>
      <c r="C4" s="2"/>
      <c r="D4" s="3"/>
      <c r="E4" s="2"/>
      <c r="F4" s="2"/>
      <c r="G4" s="2"/>
      <c r="H4" s="3"/>
      <c r="I4" s="3"/>
      <c r="J4" s="4"/>
      <c r="K4" s="4"/>
      <c r="L4" s="4"/>
      <c r="M4" s="4"/>
      <c r="N4" s="4"/>
      <c r="O4" s="4"/>
      <c r="P4" s="4"/>
      <c r="Q4" s="7"/>
    </row>
    <row r="5" spans="1:17" ht="26.25" customHeight="1">
      <c r="A5" s="122" t="s">
        <v>99</v>
      </c>
      <c r="B5" s="122"/>
      <c r="C5" s="122"/>
      <c r="D5" s="122"/>
      <c r="E5" s="122"/>
      <c r="F5" s="122"/>
      <c r="G5" s="122"/>
      <c r="H5" s="122"/>
      <c r="I5" s="122"/>
      <c r="J5" s="122"/>
      <c r="K5" s="122"/>
      <c r="L5" s="122"/>
      <c r="M5" s="122"/>
      <c r="N5" s="122"/>
      <c r="O5" s="122"/>
      <c r="P5" s="122"/>
      <c r="Q5" s="122"/>
    </row>
    <row r="6" spans="1:17" s="8" customFormat="1" ht="17.25" customHeight="1">
      <c r="A6" s="126" t="s">
        <v>62</v>
      </c>
      <c r="B6" s="126"/>
      <c r="C6" s="126"/>
      <c r="D6" s="126"/>
      <c r="E6" s="126"/>
      <c r="F6" s="126"/>
      <c r="G6" s="126"/>
      <c r="H6" s="126"/>
      <c r="I6" s="126"/>
      <c r="J6" s="126"/>
      <c r="K6" s="126"/>
      <c r="L6" s="126"/>
      <c r="M6" s="126"/>
      <c r="N6" s="126"/>
      <c r="O6" s="126"/>
      <c r="P6" s="126"/>
      <c r="Q6" s="126"/>
    </row>
    <row r="7" spans="1:17" ht="12.75" customHeight="1">
      <c r="A7" s="9"/>
      <c r="B7" s="10"/>
      <c r="C7" s="9"/>
      <c r="D7" s="11"/>
      <c r="E7" s="10"/>
      <c r="F7" s="10"/>
      <c r="G7" s="10"/>
      <c r="H7" s="10"/>
      <c r="I7" s="10"/>
      <c r="J7" s="12"/>
      <c r="K7" s="12"/>
      <c r="L7" s="12"/>
      <c r="M7" s="12"/>
      <c r="N7" s="12"/>
      <c r="O7" s="13"/>
      <c r="P7" s="13"/>
      <c r="Q7" s="10"/>
    </row>
    <row r="8" spans="1:17" ht="19.5" customHeight="1">
      <c r="A8" s="120" t="s">
        <v>63</v>
      </c>
      <c r="B8" s="120" t="s">
        <v>64</v>
      </c>
      <c r="C8" s="89" t="s">
        <v>65</v>
      </c>
      <c r="D8" s="91" t="s">
        <v>66</v>
      </c>
      <c r="E8" s="120" t="s">
        <v>5</v>
      </c>
      <c r="F8" s="120" t="s">
        <v>67</v>
      </c>
      <c r="G8" s="120" t="s">
        <v>68</v>
      </c>
      <c r="H8" s="120" t="s">
        <v>69</v>
      </c>
      <c r="I8" s="120" t="s">
        <v>70</v>
      </c>
      <c r="J8" s="127" t="s">
        <v>71</v>
      </c>
      <c r="K8" s="128"/>
      <c r="L8" s="128"/>
      <c r="M8" s="128"/>
      <c r="N8" s="128"/>
      <c r="O8" s="129"/>
      <c r="P8" s="120" t="s">
        <v>72</v>
      </c>
      <c r="Q8" s="120" t="s">
        <v>73</v>
      </c>
    </row>
    <row r="9" spans="1:17" ht="76.5" customHeight="1">
      <c r="A9" s="108"/>
      <c r="B9" s="108"/>
      <c r="C9" s="90"/>
      <c r="D9" s="121"/>
      <c r="E9" s="108"/>
      <c r="F9" s="108"/>
      <c r="G9" s="108"/>
      <c r="H9" s="108"/>
      <c r="I9" s="108"/>
      <c r="J9" s="14" t="s">
        <v>100</v>
      </c>
      <c r="K9" s="14" t="s">
        <v>101</v>
      </c>
      <c r="L9" s="14" t="s">
        <v>102</v>
      </c>
      <c r="M9" s="14" t="s">
        <v>103</v>
      </c>
      <c r="N9" s="14" t="s">
        <v>104</v>
      </c>
      <c r="O9" s="15" t="s">
        <v>4</v>
      </c>
      <c r="P9" s="108"/>
      <c r="Q9" s="108"/>
    </row>
    <row r="10" spans="1:17" ht="18" customHeight="1">
      <c r="A10" s="130" t="s">
        <v>80</v>
      </c>
      <c r="B10" s="131"/>
      <c r="C10" s="131"/>
      <c r="D10" s="131"/>
      <c r="E10" s="131"/>
      <c r="F10" s="131"/>
      <c r="G10" s="131"/>
      <c r="H10" s="131"/>
      <c r="I10" s="132"/>
      <c r="J10" s="16">
        <v>2</v>
      </c>
      <c r="K10" s="16">
        <v>3</v>
      </c>
      <c r="L10" s="16">
        <v>3</v>
      </c>
      <c r="M10" s="16">
        <v>3</v>
      </c>
      <c r="N10" s="16">
        <v>3</v>
      </c>
      <c r="O10" s="16">
        <v>3</v>
      </c>
      <c r="P10" s="17"/>
      <c r="Q10" s="18"/>
    </row>
    <row r="11" spans="1:17" ht="47.25" customHeight="1">
      <c r="A11" s="37">
        <v>1</v>
      </c>
      <c r="B11" s="48" t="s">
        <v>115</v>
      </c>
      <c r="C11" s="83" t="s">
        <v>116</v>
      </c>
      <c r="D11" s="84" t="s">
        <v>117</v>
      </c>
      <c r="E11" s="85" t="s">
        <v>118</v>
      </c>
      <c r="F11" s="86" t="s">
        <v>119</v>
      </c>
      <c r="G11" s="30" t="s">
        <v>81</v>
      </c>
      <c r="H11" s="55" t="s">
        <v>121</v>
      </c>
      <c r="I11" s="55" t="s">
        <v>122</v>
      </c>
      <c r="J11" s="56"/>
      <c r="K11" s="56"/>
      <c r="L11" s="57" t="s">
        <v>2</v>
      </c>
      <c r="M11" s="56"/>
      <c r="N11" s="56"/>
      <c r="O11" s="56" t="s">
        <v>2</v>
      </c>
      <c r="P11" s="31">
        <f>6*70000</f>
        <v>420000</v>
      </c>
      <c r="Q11" s="32"/>
    </row>
    <row r="12" spans="1:17" ht="47.25" customHeight="1">
      <c r="A12" s="22">
        <v>2</v>
      </c>
      <c r="B12" s="23" t="s">
        <v>13</v>
      </c>
      <c r="C12" s="41" t="s">
        <v>14</v>
      </c>
      <c r="D12" s="87" t="s">
        <v>15</v>
      </c>
      <c r="E12" s="42" t="s">
        <v>16</v>
      </c>
      <c r="F12" s="88" t="s">
        <v>120</v>
      </c>
      <c r="G12" s="34" t="s">
        <v>81</v>
      </c>
      <c r="H12" s="67" t="s">
        <v>10</v>
      </c>
      <c r="I12" s="88" t="s">
        <v>123</v>
      </c>
      <c r="J12" s="62" t="s">
        <v>2</v>
      </c>
      <c r="K12" s="62"/>
      <c r="L12" s="63" t="s">
        <v>2</v>
      </c>
      <c r="M12" s="62"/>
      <c r="N12" s="62"/>
      <c r="O12" s="62" t="s">
        <v>2</v>
      </c>
      <c r="P12" s="35">
        <f>8*70000</f>
        <v>560000</v>
      </c>
      <c r="Q12" s="33"/>
    </row>
    <row r="13" spans="1:17" ht="9.75" customHeight="1">
      <c r="A13" s="2"/>
      <c r="B13" s="2"/>
      <c r="C13" s="2"/>
      <c r="D13" s="3"/>
      <c r="E13" s="2"/>
      <c r="F13" s="2"/>
      <c r="G13" s="2"/>
      <c r="H13" s="3"/>
      <c r="I13" s="3"/>
      <c r="J13" s="4"/>
      <c r="K13" s="4"/>
      <c r="L13" s="4"/>
      <c r="M13" s="4"/>
      <c r="N13" s="4"/>
      <c r="O13" s="4"/>
      <c r="P13" s="4"/>
      <c r="Q13" s="7"/>
    </row>
    <row r="14" spans="1:17" ht="15" customHeight="1">
      <c r="A14" s="24" t="s">
        <v>124</v>
      </c>
      <c r="B14" s="24"/>
      <c r="C14" s="24"/>
      <c r="D14" s="3"/>
      <c r="E14" s="2"/>
      <c r="F14" s="2"/>
      <c r="G14" s="2"/>
      <c r="H14" s="3"/>
      <c r="I14" s="3"/>
      <c r="J14" s="4"/>
      <c r="K14" s="4"/>
      <c r="L14" s="4"/>
      <c r="M14" s="4"/>
      <c r="N14" s="4"/>
      <c r="O14" s="4"/>
      <c r="P14" s="4"/>
      <c r="Q14" s="7"/>
    </row>
    <row r="15" spans="1:17" ht="18" customHeight="1">
      <c r="A15" s="125"/>
      <c r="B15" s="125"/>
      <c r="C15" s="125"/>
      <c r="D15" s="125"/>
      <c r="E15" s="25"/>
      <c r="F15" s="25"/>
      <c r="G15" s="25"/>
      <c r="H15" s="25"/>
      <c r="I15" s="25"/>
      <c r="J15" s="25"/>
      <c r="K15" s="25"/>
      <c r="L15" s="125" t="s">
        <v>0</v>
      </c>
      <c r="M15" s="125"/>
      <c r="N15" s="125"/>
      <c r="O15" s="125"/>
      <c r="P15" s="125"/>
      <c r="Q15" s="125"/>
    </row>
  </sheetData>
  <mergeCells count="20">
    <mergeCell ref="A15:D15"/>
    <mergeCell ref="L15:Q15"/>
    <mergeCell ref="A6:Q6"/>
    <mergeCell ref="J8:O8"/>
    <mergeCell ref="P8:P9"/>
    <mergeCell ref="Q8:Q9"/>
    <mergeCell ref="G8:G9"/>
    <mergeCell ref="F8:F9"/>
    <mergeCell ref="A10:I10"/>
    <mergeCell ref="A8:A9"/>
    <mergeCell ref="A5:Q5"/>
    <mergeCell ref="A2:D2"/>
    <mergeCell ref="M1:Q1"/>
    <mergeCell ref="M2:Q2"/>
    <mergeCell ref="B8:B9"/>
    <mergeCell ref="C8:C9"/>
    <mergeCell ref="D8:D9"/>
    <mergeCell ref="I8:I9"/>
    <mergeCell ref="H8:H9"/>
    <mergeCell ref="E8:E9"/>
  </mergeCells>
  <printOptions/>
  <pageMargins left="0.17" right="0.17" top="0.17" bottom="0.19" header="0.17" footer="0.17"/>
  <pageSetup horizontalDpi="600" verticalDpi="600" orientation="landscape" paperSize="9" scale="85"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F27"/>
  <sheetViews>
    <sheetView tabSelected="1" workbookViewId="0" topLeftCell="A10">
      <selection activeCell="I16" sqref="I16"/>
    </sheetView>
  </sheetViews>
  <sheetFormatPr defaultColWidth="8.796875" defaultRowHeight="15"/>
  <cols>
    <col min="1" max="1" width="3.69921875" style="6" customWidth="1"/>
    <col min="2" max="2" width="11.296875" style="6" customWidth="1"/>
    <col min="3" max="3" width="23.69921875" style="6" customWidth="1"/>
    <col min="4" max="4" width="16.19921875" style="6" customWidth="1"/>
    <col min="5" max="5" width="15.8984375" style="6" customWidth="1"/>
    <col min="6" max="6" width="9.296875" style="6" customWidth="1"/>
    <col min="7" max="16384" width="7.09765625" style="6" customWidth="1"/>
  </cols>
  <sheetData>
    <row r="1" spans="1:6" ht="12.75">
      <c r="A1" s="1" t="s">
        <v>59</v>
      </c>
      <c r="B1" s="1"/>
      <c r="C1" s="1"/>
      <c r="D1" s="123" t="s">
        <v>60</v>
      </c>
      <c r="E1" s="123"/>
      <c r="F1" s="123"/>
    </row>
    <row r="2" spans="1:6" ht="12.75">
      <c r="A2" s="1" t="s">
        <v>126</v>
      </c>
      <c r="B2" s="1"/>
      <c r="C2" s="1"/>
      <c r="D2" s="124" t="s">
        <v>61</v>
      </c>
      <c r="E2" s="124"/>
      <c r="F2" s="124"/>
    </row>
    <row r="3" spans="1:6" ht="12.75">
      <c r="A3" s="1"/>
      <c r="B3" s="1"/>
      <c r="C3" s="1"/>
      <c r="D3" s="92"/>
      <c r="E3" s="2"/>
      <c r="F3" s="2"/>
    </row>
    <row r="4" spans="1:6" ht="12.75">
      <c r="A4" s="2"/>
      <c r="B4" s="2"/>
      <c r="C4" s="2"/>
      <c r="D4" s="2"/>
      <c r="E4" s="2"/>
      <c r="F4" s="2"/>
    </row>
    <row r="5" spans="1:6" ht="66" customHeight="1">
      <c r="A5" s="136" t="s">
        <v>141</v>
      </c>
      <c r="B5" s="136"/>
      <c r="C5" s="136"/>
      <c r="D5" s="136"/>
      <c r="E5" s="136"/>
      <c r="F5" s="136"/>
    </row>
    <row r="7" spans="1:6" ht="36" customHeight="1">
      <c r="A7" s="93" t="s">
        <v>63</v>
      </c>
      <c r="B7" s="93" t="s">
        <v>127</v>
      </c>
      <c r="C7" s="94" t="s">
        <v>128</v>
      </c>
      <c r="D7" s="93" t="s">
        <v>129</v>
      </c>
      <c r="E7" s="93" t="s">
        <v>130</v>
      </c>
      <c r="F7" s="95" t="s">
        <v>131</v>
      </c>
    </row>
    <row r="8" spans="1:6" ht="24" customHeight="1">
      <c r="A8" s="37">
        <v>1</v>
      </c>
      <c r="B8" s="133" t="s">
        <v>132</v>
      </c>
      <c r="C8" s="96" t="s">
        <v>133</v>
      </c>
      <c r="D8" s="97" t="s">
        <v>143</v>
      </c>
      <c r="E8" s="98" t="s">
        <v>142</v>
      </c>
      <c r="F8" s="99" t="s">
        <v>153</v>
      </c>
    </row>
    <row r="9" spans="1:6" ht="24" customHeight="1">
      <c r="A9" s="100">
        <v>2</v>
      </c>
      <c r="B9" s="134"/>
      <c r="C9" s="101" t="s">
        <v>134</v>
      </c>
      <c r="D9" s="97" t="s">
        <v>152</v>
      </c>
      <c r="E9" s="97" t="s">
        <v>135</v>
      </c>
      <c r="F9" s="102" t="s">
        <v>150</v>
      </c>
    </row>
    <row r="10" spans="1:6" ht="24" customHeight="1">
      <c r="A10" s="19">
        <v>3</v>
      </c>
      <c r="B10" s="134"/>
      <c r="C10" s="103" t="s">
        <v>76</v>
      </c>
      <c r="D10" s="97" t="s">
        <v>152</v>
      </c>
      <c r="E10" s="97" t="s">
        <v>135</v>
      </c>
      <c r="F10" s="102" t="s">
        <v>150</v>
      </c>
    </row>
    <row r="11" spans="1:6" ht="24" customHeight="1">
      <c r="A11" s="100">
        <v>4</v>
      </c>
      <c r="B11" s="134"/>
      <c r="C11" s="104" t="s">
        <v>77</v>
      </c>
      <c r="D11" s="97" t="s">
        <v>144</v>
      </c>
      <c r="E11" s="97" t="s">
        <v>136</v>
      </c>
      <c r="F11" s="102" t="s">
        <v>153</v>
      </c>
    </row>
    <row r="12" spans="1:6" ht="24" customHeight="1">
      <c r="A12" s="19">
        <v>5</v>
      </c>
      <c r="B12" s="134"/>
      <c r="C12" s="105" t="s">
        <v>78</v>
      </c>
      <c r="D12" s="97" t="s">
        <v>145</v>
      </c>
      <c r="E12" s="97" t="s">
        <v>136</v>
      </c>
      <c r="F12" s="102" t="s">
        <v>153</v>
      </c>
    </row>
    <row r="13" spans="1:6" ht="24" customHeight="1">
      <c r="A13" s="106">
        <v>6</v>
      </c>
      <c r="B13" s="135"/>
      <c r="C13" s="107" t="s">
        <v>79</v>
      </c>
      <c r="D13" s="97" t="s">
        <v>152</v>
      </c>
      <c r="E13" s="109" t="s">
        <v>135</v>
      </c>
      <c r="F13" s="110" t="s">
        <v>150</v>
      </c>
    </row>
    <row r="14" spans="1:6" ht="24" customHeight="1">
      <c r="A14" s="37">
        <v>7</v>
      </c>
      <c r="B14" s="133" t="s">
        <v>137</v>
      </c>
      <c r="C14" s="96" t="s">
        <v>94</v>
      </c>
      <c r="D14" s="111" t="s">
        <v>152</v>
      </c>
      <c r="E14" s="111" t="s">
        <v>138</v>
      </c>
      <c r="F14" s="99" t="s">
        <v>150</v>
      </c>
    </row>
    <row r="15" spans="1:6" ht="24" customHeight="1">
      <c r="A15" s="100">
        <v>8</v>
      </c>
      <c r="B15" s="134"/>
      <c r="C15" s="101" t="s">
        <v>95</v>
      </c>
      <c r="D15" s="97" t="s">
        <v>143</v>
      </c>
      <c r="E15" s="98" t="s">
        <v>149</v>
      </c>
      <c r="F15" s="112" t="s">
        <v>150</v>
      </c>
    </row>
    <row r="16" spans="1:6" ht="24" customHeight="1">
      <c r="A16" s="19">
        <v>9</v>
      </c>
      <c r="B16" s="134"/>
      <c r="C16" s="103" t="s">
        <v>96</v>
      </c>
      <c r="D16" s="97" t="s">
        <v>143</v>
      </c>
      <c r="E16" s="98" t="s">
        <v>151</v>
      </c>
      <c r="F16" s="112" t="s">
        <v>150</v>
      </c>
    </row>
    <row r="17" spans="1:6" ht="24" customHeight="1">
      <c r="A17" s="100">
        <v>10</v>
      </c>
      <c r="B17" s="134"/>
      <c r="C17" s="103" t="s">
        <v>139</v>
      </c>
      <c r="D17" s="97" t="s">
        <v>152</v>
      </c>
      <c r="E17" s="97" t="s">
        <v>138</v>
      </c>
      <c r="F17" s="102" t="s">
        <v>150</v>
      </c>
    </row>
    <row r="18" spans="1:6" ht="24" customHeight="1">
      <c r="A18" s="19">
        <v>11</v>
      </c>
      <c r="B18" s="134"/>
      <c r="C18" s="105" t="s">
        <v>3</v>
      </c>
      <c r="D18" s="97" t="s">
        <v>143</v>
      </c>
      <c r="E18" s="98" t="s">
        <v>146</v>
      </c>
      <c r="F18" s="102" t="s">
        <v>153</v>
      </c>
    </row>
    <row r="19" spans="1:6" ht="24" customHeight="1">
      <c r="A19" s="106">
        <v>12</v>
      </c>
      <c r="B19" s="135"/>
      <c r="C19" s="107" t="s">
        <v>98</v>
      </c>
      <c r="D19" s="109" t="s">
        <v>148</v>
      </c>
      <c r="E19" s="113" t="s">
        <v>147</v>
      </c>
      <c r="F19" s="114" t="s">
        <v>150</v>
      </c>
    </row>
    <row r="20" spans="1:6" ht="24" customHeight="1">
      <c r="A20" s="100">
        <v>13</v>
      </c>
      <c r="B20" s="134" t="s">
        <v>140</v>
      </c>
      <c r="C20" s="115" t="s">
        <v>100</v>
      </c>
      <c r="D20" s="97" t="s">
        <v>143</v>
      </c>
      <c r="E20" s="119" t="s">
        <v>147</v>
      </c>
      <c r="F20" s="116" t="s">
        <v>150</v>
      </c>
    </row>
    <row r="21" spans="1:6" ht="24" customHeight="1">
      <c r="A21" s="100">
        <v>14</v>
      </c>
      <c r="B21" s="134"/>
      <c r="C21" s="101" t="s">
        <v>101</v>
      </c>
      <c r="D21" s="97" t="s">
        <v>143</v>
      </c>
      <c r="E21" s="98" t="s">
        <v>147</v>
      </c>
      <c r="F21" s="112" t="s">
        <v>153</v>
      </c>
    </row>
    <row r="22" spans="1:6" ht="24" customHeight="1">
      <c r="A22" s="19">
        <v>15</v>
      </c>
      <c r="B22" s="134"/>
      <c r="C22" s="103" t="s">
        <v>102</v>
      </c>
      <c r="D22" s="97" t="s">
        <v>143</v>
      </c>
      <c r="E22" s="98" t="s">
        <v>147</v>
      </c>
      <c r="F22" s="117" t="s">
        <v>150</v>
      </c>
    </row>
    <row r="23" spans="1:6" ht="24" customHeight="1">
      <c r="A23" s="100">
        <v>16</v>
      </c>
      <c r="B23" s="134"/>
      <c r="C23" s="104" t="s">
        <v>103</v>
      </c>
      <c r="D23" s="97" t="s">
        <v>143</v>
      </c>
      <c r="E23" s="98" t="s">
        <v>147</v>
      </c>
      <c r="F23" s="118" t="s">
        <v>150</v>
      </c>
    </row>
    <row r="24" spans="1:6" ht="24" customHeight="1">
      <c r="A24" s="19">
        <v>17</v>
      </c>
      <c r="B24" s="134"/>
      <c r="C24" s="105" t="s">
        <v>104</v>
      </c>
      <c r="D24" s="97" t="s">
        <v>143</v>
      </c>
      <c r="E24" s="98" t="s">
        <v>147</v>
      </c>
      <c r="F24" s="102" t="s">
        <v>153</v>
      </c>
    </row>
    <row r="25" spans="1:6" ht="24" customHeight="1">
      <c r="A25" s="22">
        <v>18</v>
      </c>
      <c r="B25" s="135"/>
      <c r="C25" s="107" t="s">
        <v>4</v>
      </c>
      <c r="D25" s="109" t="s">
        <v>143</v>
      </c>
      <c r="E25" s="113" t="s">
        <v>147</v>
      </c>
      <c r="F25" s="114" t="s">
        <v>153</v>
      </c>
    </row>
    <row r="27" spans="3:6" ht="21.75" customHeight="1">
      <c r="C27" s="125" t="s">
        <v>0</v>
      </c>
      <c r="D27" s="125"/>
      <c r="E27" s="125"/>
      <c r="F27" s="125"/>
    </row>
  </sheetData>
  <mergeCells count="7">
    <mergeCell ref="C27:F27"/>
    <mergeCell ref="D1:F1"/>
    <mergeCell ref="D2:F2"/>
    <mergeCell ref="B8:B13"/>
    <mergeCell ref="B14:B19"/>
    <mergeCell ref="B20:B25"/>
    <mergeCell ref="A5:F5"/>
  </mergeCells>
  <printOptions/>
  <pageMargins left="0.62" right="0.17" top="0.37" bottom="0.37" header="0.34"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thanhvan</dc:creator>
  <cp:keywords/>
  <dc:description/>
  <cp:lastModifiedBy>pc01</cp:lastModifiedBy>
  <cp:lastPrinted>2011-10-05T03:58:13Z</cp:lastPrinted>
  <dcterms:created xsi:type="dcterms:W3CDTF">2003-12-31T18:22:50Z</dcterms:created>
  <dcterms:modified xsi:type="dcterms:W3CDTF">2011-10-05T07:13:03Z</dcterms:modified>
  <cp:category/>
  <cp:version/>
  <cp:contentType/>
  <cp:contentStatus/>
</cp:coreProperties>
</file>